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4" i="31"/>
  <c r="AZ86"/>
  <c r="AZ82"/>
  <c r="AZ74"/>
  <c r="AZ73"/>
  <c r="AZ65"/>
  <c r="AZ54"/>
  <c r="AZ50"/>
  <c r="AZ42"/>
  <c r="AZ41"/>
  <c r="AZ33"/>
  <c r="AZ30"/>
  <c r="AZ22"/>
  <c r="AZ18"/>
  <c r="AZ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A4" i="62" s="1"/>
  <c r="AB4" i="1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Y12"/>
  <c r="Z12"/>
  <c r="AA12"/>
  <c r="AA12" i="62" s="1"/>
  <c r="AB12" i="14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Y20"/>
  <c r="Z20"/>
  <c r="AA20"/>
  <c r="AA20" i="62" s="1"/>
  <c r="AB20" i="14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A26" i="63" s="1"/>
  <c r="AC26" i="14"/>
  <c r="X27"/>
  <c r="Y27"/>
  <c r="Z27"/>
  <c r="AA27"/>
  <c r="AB27"/>
  <c r="AC27"/>
  <c r="X28"/>
  <c r="Y28"/>
  <c r="Z28"/>
  <c r="AA28"/>
  <c r="AA28" i="62" s="1"/>
  <c r="AB28" i="14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A34" i="63" s="1"/>
  <c r="AC34" i="14"/>
  <c r="X35"/>
  <c r="Y35"/>
  <c r="Z35"/>
  <c r="AA35"/>
  <c r="AB35"/>
  <c r="AC35"/>
  <c r="X36"/>
  <c r="Y36"/>
  <c r="Z36"/>
  <c r="AA36"/>
  <c r="AA36" i="62" s="1"/>
  <c r="AB36" i="14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/>
  <c r="AB43"/>
  <c r="AC43"/>
  <c r="X44"/>
  <c r="Y44"/>
  <c r="Z44"/>
  <c r="AA44"/>
  <c r="AA44" i="62" s="1"/>
  <c r="AB44" i="1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C51"/>
  <c r="X52"/>
  <c r="Y52"/>
  <c r="Z52"/>
  <c r="AA52"/>
  <c r="AA52" i="62" s="1"/>
  <c r="AB52" i="14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A58" i="63" s="1"/>
  <c r="AC58" i="14"/>
  <c r="X59"/>
  <c r="Y59"/>
  <c r="Z59"/>
  <c r="AA59"/>
  <c r="AB59"/>
  <c r="AC59"/>
  <c r="X60"/>
  <c r="Y60"/>
  <c r="Z60"/>
  <c r="AA60"/>
  <c r="AA60" i="62" s="1"/>
  <c r="AB60" i="14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A66" i="63" s="1"/>
  <c r="AC66" i="14"/>
  <c r="X67"/>
  <c r="Y67"/>
  <c r="Z67"/>
  <c r="AA67"/>
  <c r="AB67"/>
  <c r="AC67"/>
  <c r="X68"/>
  <c r="Y68"/>
  <c r="Z68"/>
  <c r="AA68"/>
  <c r="AA68" i="62" s="1"/>
  <c r="AB68" i="14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A74" i="63" s="1"/>
  <c r="AC74" i="14"/>
  <c r="X75"/>
  <c r="Y75"/>
  <c r="Z75"/>
  <c r="AA75"/>
  <c r="AB75"/>
  <c r="AC75"/>
  <c r="X76"/>
  <c r="Y76"/>
  <c r="Z76"/>
  <c r="AA76"/>
  <c r="AA76" i="62" s="1"/>
  <c r="AB76" i="14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C83"/>
  <c r="X84"/>
  <c r="Y84"/>
  <c r="Z84"/>
  <c r="AA84"/>
  <c r="AA84" i="62" s="1"/>
  <c r="AB84" i="1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A92" i="62" s="1"/>
  <c r="AB92" i="14"/>
  <c r="AC92"/>
  <c r="X93"/>
  <c r="Y93"/>
  <c r="Z93"/>
  <c r="AA93"/>
  <c r="AB93"/>
  <c r="AC93"/>
  <c r="X94"/>
  <c r="Y9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K99" i="26"/>
  <c r="AK99" i="24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58"/>
  <c r="AB58" i="61"/>
  <c r="AB54" i="63"/>
  <c r="AB50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2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U75"/>
  <c r="U74"/>
  <c r="F74"/>
  <c r="U73"/>
  <c r="U72"/>
  <c r="F72"/>
  <c r="U71"/>
  <c r="U70"/>
  <c r="F70"/>
  <c r="U69"/>
  <c r="N69"/>
  <c r="U68"/>
  <c r="F68"/>
  <c r="U67"/>
  <c r="U66"/>
  <c r="U65"/>
  <c r="F65"/>
  <c r="U64"/>
  <c r="U63"/>
  <c r="F63"/>
  <c r="U62"/>
  <c r="U61"/>
  <c r="N61"/>
  <c r="F61"/>
  <c r="U60"/>
  <c r="F60"/>
  <c r="U59"/>
  <c r="U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U47"/>
  <c r="N47"/>
  <c r="F47"/>
  <c r="U46"/>
  <c r="F46"/>
  <c r="U45"/>
  <c r="F45"/>
  <c r="U44"/>
  <c r="F44"/>
  <c r="U43"/>
  <c r="N43"/>
  <c r="U42"/>
  <c r="F42"/>
  <c r="U41"/>
  <c r="U40"/>
  <c r="U39"/>
  <c r="N39"/>
  <c r="F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85" i="63" l="1"/>
  <c r="F14" i="58"/>
  <c r="F65" i="55"/>
  <c r="B99" i="63"/>
  <c r="F77" i="56"/>
  <c r="F76"/>
  <c r="F75"/>
  <c r="F73"/>
  <c r="F71"/>
  <c r="F67"/>
  <c r="F66"/>
  <c r="F64"/>
  <c r="F62"/>
  <c r="F59"/>
  <c r="F58"/>
  <c r="F57"/>
  <c r="F55"/>
  <c r="F49"/>
  <c r="F48"/>
  <c r="F43"/>
  <c r="F41"/>
  <c r="F40"/>
  <c r="F37"/>
  <c r="F29"/>
  <c r="F21"/>
  <c r="F19"/>
  <c r="F9"/>
  <c r="B99"/>
  <c r="F5"/>
  <c r="C99" i="55"/>
  <c r="F10"/>
  <c r="F95" i="58"/>
  <c r="F27"/>
  <c r="B99"/>
  <c r="F73"/>
  <c r="F65" i="57"/>
  <c r="F61"/>
  <c r="F20"/>
  <c r="C9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O13" s="1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O63" s="1"/>
  <c r="N66"/>
  <c r="N67"/>
  <c r="N70"/>
  <c r="O70" s="1"/>
  <c r="N71"/>
  <c r="O71" s="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O55" s="1"/>
  <c r="N56"/>
  <c r="N59"/>
  <c r="N60"/>
  <c r="O60" s="1"/>
  <c r="N63"/>
  <c r="N64"/>
  <c r="N67"/>
  <c r="N68"/>
  <c r="N71"/>
  <c r="O71" s="1"/>
  <c r="N72"/>
  <c r="O72" s="1"/>
  <c r="N75"/>
  <c r="N76"/>
  <c r="N79"/>
  <c r="O79" s="1"/>
  <c r="N80"/>
  <c r="N83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O4"/>
  <c r="V9"/>
  <c r="V47"/>
  <c r="V59"/>
  <c r="V16"/>
  <c r="V31"/>
  <c r="V43"/>
  <c r="O87"/>
  <c r="V87"/>
  <c r="V19" i="56"/>
  <c r="O19"/>
  <c r="V24"/>
  <c r="O26"/>
  <c r="V35"/>
  <c r="O35"/>
  <c r="O42"/>
  <c r="V51"/>
  <c r="O51"/>
  <c r="N8" i="55"/>
  <c r="F9"/>
  <c r="I99"/>
  <c r="M99"/>
  <c r="G10"/>
  <c r="N12"/>
  <c r="F13"/>
  <c r="V22"/>
  <c r="G26"/>
  <c r="N28"/>
  <c r="F29"/>
  <c r="V38"/>
  <c r="G42"/>
  <c r="N44"/>
  <c r="F45"/>
  <c r="O46"/>
  <c r="V54"/>
  <c r="G58"/>
  <c r="N60"/>
  <c r="F61"/>
  <c r="O29" i="56"/>
  <c r="O45"/>
  <c r="O65"/>
  <c r="O73"/>
  <c r="V3" i="55"/>
  <c r="V62"/>
  <c r="V66"/>
  <c r="V74"/>
  <c r="O94"/>
  <c r="O6" i="56"/>
  <c r="V15"/>
  <c r="O15"/>
  <c r="V31"/>
  <c r="V36"/>
  <c r="O47"/>
  <c r="V62"/>
  <c r="O62"/>
  <c r="V67"/>
  <c r="V70"/>
  <c r="V75"/>
  <c r="V86"/>
  <c r="V91"/>
  <c r="V94"/>
  <c r="V17" i="55"/>
  <c r="V95"/>
  <c r="V11" i="56"/>
  <c r="O11"/>
  <c r="V18"/>
  <c r="O18"/>
  <c r="O27"/>
  <c r="V32"/>
  <c r="V34"/>
  <c r="V43"/>
  <c r="O43"/>
  <c r="V50"/>
  <c r="B99" i="55"/>
  <c r="F3"/>
  <c r="K99"/>
  <c r="F5"/>
  <c r="G18"/>
  <c r="N20"/>
  <c r="O20" s="1"/>
  <c r="F21"/>
  <c r="G34"/>
  <c r="O35"/>
  <c r="N36"/>
  <c r="F37"/>
  <c r="N52"/>
  <c r="F53"/>
  <c r="O5" i="56"/>
  <c r="O21"/>
  <c r="O37"/>
  <c r="O53"/>
  <c r="O61"/>
  <c r="O69"/>
  <c r="O77"/>
  <c r="O93"/>
  <c r="V70" i="55"/>
  <c r="V78"/>
  <c r="V91"/>
  <c r="V7" i="56"/>
  <c r="O7"/>
  <c r="V14"/>
  <c r="V23"/>
  <c r="O23"/>
  <c r="V30"/>
  <c r="V39"/>
  <c r="V44"/>
  <c r="V55"/>
  <c r="V58"/>
  <c r="V66"/>
  <c r="V87"/>
  <c r="V90"/>
  <c r="V95"/>
  <c r="O95"/>
  <c r="V98"/>
  <c r="J99" i="55"/>
  <c r="O7"/>
  <c r="N24"/>
  <c r="N40"/>
  <c r="N56"/>
  <c r="O56" i="56"/>
  <c r="V25" i="58"/>
  <c r="V38"/>
  <c r="V54"/>
  <c r="O57"/>
  <c r="V70"/>
  <c r="V63" i="55"/>
  <c r="V71"/>
  <c r="V75"/>
  <c r="V79"/>
  <c r="V83"/>
  <c r="V60" i="56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F3" i="56"/>
  <c r="V5"/>
  <c r="V9"/>
  <c r="V13"/>
  <c r="V17"/>
  <c r="V21"/>
  <c r="V25"/>
  <c r="V29"/>
  <c r="V37"/>
  <c r="V41"/>
  <c r="V45"/>
  <c r="V49"/>
  <c r="V53"/>
  <c r="V57"/>
  <c r="V61"/>
  <c r="V69"/>
  <c r="V73"/>
  <c r="V77"/>
  <c r="V81"/>
  <c r="V85"/>
  <c r="V89"/>
  <c r="V93"/>
  <c r="V97"/>
  <c r="N3" i="57"/>
  <c r="V49" i="58"/>
  <c r="V62"/>
  <c r="V65"/>
  <c r="V94"/>
  <c r="N3" i="56"/>
  <c r="G88" i="57"/>
  <c r="N90"/>
  <c r="F91"/>
  <c r="K99" i="58"/>
  <c r="U99"/>
  <c r="F9"/>
  <c r="F17"/>
  <c r="V42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91"/>
  <c r="O43"/>
  <c r="O11"/>
  <c r="O41" i="58"/>
  <c r="O90" i="56"/>
  <c r="O82"/>
  <c r="O74" i="55"/>
  <c r="O66"/>
  <c r="O17"/>
  <c r="O3"/>
  <c r="E99" i="56"/>
  <c r="O74" i="58"/>
  <c r="O42"/>
  <c r="O29"/>
  <c r="O44" i="57"/>
  <c r="O78" i="56"/>
  <c r="O70"/>
  <c r="O66"/>
  <c r="O54"/>
  <c r="O46"/>
  <c r="O30"/>
  <c r="O22"/>
  <c r="O68"/>
  <c r="O32"/>
  <c r="O77" i="58"/>
  <c r="O37"/>
  <c r="O93"/>
  <c r="O61"/>
  <c r="O21"/>
  <c r="O9"/>
  <c r="O26"/>
  <c r="O98" i="56"/>
  <c r="O96"/>
  <c r="G3"/>
  <c r="O3" s="1"/>
  <c r="G67" i="55"/>
  <c r="V67" s="1"/>
  <c r="O62"/>
  <c r="O24"/>
  <c r="V88"/>
  <c r="F99" i="56"/>
  <c r="O24"/>
  <c r="G8"/>
  <c r="V8" s="1"/>
  <c r="G4"/>
  <c r="V4" s="1"/>
  <c r="O83"/>
  <c r="V78"/>
  <c r="O76"/>
  <c r="O75"/>
  <c r="O67"/>
  <c r="O64"/>
  <c r="O63"/>
  <c r="O59"/>
  <c r="V54"/>
  <c r="O52"/>
  <c r="V46"/>
  <c r="O40"/>
  <c r="O36"/>
  <c r="V33"/>
  <c r="O28"/>
  <c r="V22"/>
  <c r="O98" i="55"/>
  <c r="O96"/>
  <c r="O92"/>
  <c r="G84"/>
  <c r="G80"/>
  <c r="G76"/>
  <c r="V72"/>
  <c r="V68"/>
  <c r="G64"/>
  <c r="G60"/>
  <c r="V60" s="1"/>
  <c r="O56"/>
  <c r="G52"/>
  <c r="V52" s="1"/>
  <c r="G48"/>
  <c r="G44"/>
  <c r="V44" s="1"/>
  <c r="G40"/>
  <c r="V40" s="1"/>
  <c r="G36"/>
  <c r="V36" s="1"/>
  <c r="G32"/>
  <c r="G28"/>
  <c r="V28" s="1"/>
  <c r="G19"/>
  <c r="G14"/>
  <c r="O12"/>
  <c r="E99"/>
  <c r="G6"/>
  <c r="V6" s="1"/>
  <c r="O95"/>
  <c r="O90"/>
  <c r="O82"/>
  <c r="D99"/>
  <c r="O51"/>
  <c r="V93" i="58"/>
  <c r="G91"/>
  <c r="O91" s="1"/>
  <c r="G75"/>
  <c r="V61"/>
  <c r="O45"/>
  <c r="V37"/>
  <c r="O66"/>
  <c r="G46" i="57"/>
  <c r="V46" s="1"/>
  <c r="G25"/>
  <c r="V25" s="1"/>
  <c r="G59" i="58"/>
  <c r="G43"/>
  <c r="V43" s="1"/>
  <c r="V30"/>
  <c r="G27"/>
  <c r="O27" s="1"/>
  <c r="V26"/>
  <c r="G11"/>
  <c r="V11" s="1"/>
  <c r="E99"/>
  <c r="V97"/>
  <c r="V91"/>
  <c r="O81"/>
  <c r="O53"/>
  <c r="O17"/>
  <c r="D99"/>
  <c r="G74" i="57"/>
  <c r="V74" s="1"/>
  <c r="G22"/>
  <c r="V22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22" i="57" l="1"/>
  <c r="O11" i="58"/>
  <c r="O44" i="55"/>
  <c r="V13" i="57"/>
  <c r="O12" i="56"/>
  <c r="O4"/>
  <c r="O36" i="55"/>
  <c r="O49"/>
  <c r="O40"/>
  <c r="O8" i="56"/>
  <c r="O84" i="55"/>
  <c r="V84"/>
  <c r="V80"/>
  <c r="O80"/>
  <c r="V76"/>
  <c r="O76"/>
  <c r="V64"/>
  <c r="O64"/>
  <c r="O60"/>
  <c r="O52"/>
  <c r="O48"/>
  <c r="V48"/>
  <c r="V32"/>
  <c r="O32"/>
  <c r="O28"/>
  <c r="V19"/>
  <c r="O19"/>
  <c r="V14"/>
  <c r="O14"/>
  <c r="O6"/>
  <c r="O75" i="58"/>
  <c r="V75"/>
  <c r="O74" i="57"/>
  <c r="O77"/>
  <c r="V45"/>
  <c r="O59" i="58"/>
  <c r="V59"/>
  <c r="O56"/>
  <c r="O43"/>
  <c r="V27"/>
  <c r="O61" i="57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O93" i="54" l="1"/>
  <c r="BY95"/>
  <c r="CM95"/>
  <c r="CT95"/>
  <c r="DA95"/>
  <c r="BY66"/>
  <c r="DB95"/>
  <c r="DB67"/>
  <c r="DB42"/>
  <c r="DB37"/>
  <c r="DB33"/>
  <c r="DB29"/>
  <c r="DB25"/>
  <c r="BT8"/>
  <c r="BR99"/>
  <c r="DB3"/>
  <c r="BT96"/>
  <c r="BT32"/>
  <c r="BT28"/>
  <c r="BT24"/>
  <c r="CZ97"/>
  <c r="CZ6"/>
  <c r="CV4"/>
  <c r="BM40"/>
  <c r="BM96"/>
  <c r="DI96" s="1"/>
  <c r="E96" i="40" s="1"/>
  <c r="BM62" i="54"/>
  <c r="BM42"/>
  <c r="BM16"/>
  <c r="BM4"/>
  <c r="CO5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DH41" i="54"/>
  <c r="D41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BF93"/>
  <c r="BF95"/>
  <c r="DH95" s="1"/>
  <c r="D95" i="40" s="1"/>
  <c r="BF98" i="54"/>
  <c r="AY4"/>
  <c r="AY6"/>
  <c r="AY8"/>
  <c r="AY9"/>
  <c r="DG9" s="1"/>
  <c r="C9" i="40" s="1"/>
  <c r="AY15" i="54"/>
  <c r="AY17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AY79"/>
  <c r="DG79" s="1"/>
  <c r="C79" i="40" s="1"/>
  <c r="DI79" i="54"/>
  <c r="E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DG53" s="1"/>
  <c r="C53" i="40" s="1"/>
  <c r="CE53" i="54"/>
  <c r="AY59"/>
  <c r="AY61"/>
  <c r="DJ70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H82"/>
  <c r="D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I37"/>
  <c r="DD20"/>
  <c r="DD97"/>
  <c r="DD87"/>
  <c r="DD71"/>
  <c r="DD55"/>
  <c r="DD66"/>
  <c r="DD25"/>
  <c r="CW82"/>
  <c r="CW90"/>
  <c r="CW48"/>
  <c r="CW95"/>
  <c r="CP44"/>
  <c r="CP35"/>
  <c r="CP42"/>
  <c r="CP26"/>
  <c r="CI15"/>
  <c r="DK5"/>
  <c r="CI68"/>
  <c r="CI17"/>
  <c r="CB61"/>
  <c r="CB37"/>
  <c r="CB74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G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<sst xmlns="http://schemas.openxmlformats.org/spreadsheetml/2006/main" count="8047" uniqueCount="539">
  <si>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</si>
  <si>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</si>
  <si>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</si>
  <si>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</si>
  <si>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</si>
  <si>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</si>
  <si>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</si>
  <si>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</si>
  <si>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</si>
  <si>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</si>
  <si>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</si>
  <si>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</si>
  <si>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</si>
  <si>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</si>
  <si>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</si>
  <si>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</si>
  <si>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</si>
  <si>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</si>
  <si>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</si>
  <si>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</si>
  <si>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</si>
  <si>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</si>
  <si>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</si>
  <si>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</si>
  <si>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</si>
  <si>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</si>
  <si>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</si>
  <si>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</si>
  <si>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</si>
  <si>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</si>
  <si>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</si>
  <si>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</si>
  <si>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</si>
  <si>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</si>
  <si>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</si>
  <si>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</si>
  <si>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</si>
  <si>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</si>
  <si>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</si>
  <si>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</si>
  <si>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</si>
  <si>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</si>
  <si>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</si>
  <si>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</si>
  <si>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</si>
  <si>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</si>
  <si>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</si>
  <si>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</si>
  <si>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</si>
  <si>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</si>
  <si>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</si>
  <si>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</si>
  <si>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</si>
  <si>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</si>
  <si>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</si>
  <si>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</si>
  <si>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</si>
  <si>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</si>
  <si>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</si>
  <si>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</si>
  <si>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</si>
  <si>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</si>
  <si>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</si>
  <si>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</si>
  <si>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</si>
  <si>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</si>
  <si>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</si>
  <si>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</si>
  <si>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</si>
  <si>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</si>
  <si>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</si>
  <si>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</si>
  <si>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</si>
  <si>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</si>
  <si>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</si>
  <si>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</si>
  <si>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</si>
  <si>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</si>
  <si>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</si>
  <si>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</si>
  <si>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</si>
  <si>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</si>
  <si>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</si>
  <si>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</si>
  <si>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</si>
  <si>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</si>
  <si>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</si>
  <si>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</si>
  <si>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</si>
  <si>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</si>
  <si>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</si>
  <si>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</si>
  <si>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</si>
  <si>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</si>
  <si>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</si>
  <si>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</si>
  <si>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</si>
  <si>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</si>
  <si>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</si>
  <si>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</si>
  <si>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</si>
  <si>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</si>
  <si>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</si>
  <si>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</si>
  <si>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</si>
  <si>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</si>
  <si>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</si>
  <si>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</si>
  <si>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</si>
  <si>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</si>
  <si>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</si>
  <si>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</si>
  <si>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</si>
  <si>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</si>
  <si>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</si>
  <si>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</si>
  <si>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</si>
  <si>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</si>
  <si>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</si>
  <si>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</si>
  <si>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</si>
  <si>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</si>
  <si>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</si>
  <si>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</si>
  <si>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</si>
  <si>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</si>
  <si>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</si>
  <si>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</si>
  <si>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</si>
  <si>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</si>
  <si>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</si>
  <si>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</si>
  <si>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</si>
  <si>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</si>
  <si>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</si>
  <si>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</si>
  <si>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</si>
  <si>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</si>
  <si>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</si>
  <si>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</si>
  <si>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</si>
  <si>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</si>
  <si>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</si>
  <si>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</si>
  <si>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</si>
  <si>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</si>
  <si>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</si>
  <si>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</si>
  <si>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</si>
  <si>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</si>
  <si>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</si>
  <si>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</si>
  <si>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</si>
  <si>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</si>
  <si>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</si>
  <si>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</si>
  <si>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</si>
  <si>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</si>
  <si>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</si>
  <si>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</si>
  <si>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</si>
  <si>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</si>
  <si>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</si>
  <si>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</si>
  <si>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</si>
  <si>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</si>
  <si>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</si>
  <si>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</si>
  <si>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</si>
  <si>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</si>
  <si>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</si>
  <si>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</si>
  <si>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</si>
  <si>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</si>
  <si>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</si>
  <si>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</si>
  <si>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</si>
  <si>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</si>
  <si>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</si>
  <si>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</si>
  <si>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</si>
  <si>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</si>
  <si>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</si>
  <si>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</si>
  <si>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</si>
  <si>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</si>
  <si>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</si>
  <si>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</si>
  <si>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</si>
  <si>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</si>
  <si>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</si>
  <si>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</si>
  <si>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</si>
  <si>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</si>
  <si>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</si>
  <si>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</si>
  <si>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</si>
  <si>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</si>
  <si>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</si>
  <si>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</si>
  <si>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</si>
  <si>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</si>
  <si>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</si>
  <si>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</si>
  <si>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</si>
  <si>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</si>
  <si>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</si>
  <si>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</si>
  <si>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</si>
  <si>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</si>
  <si>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</si>
  <si>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</si>
  <si>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</si>
  <si>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</si>
  <si>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</si>
  <si>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</si>
  <si>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</si>
  <si>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</si>
  <si>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</si>
  <si>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</si>
  <si>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</si>
  <si>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</si>
  <si>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</si>
  <si>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</si>
  <si>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</si>
  <si>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</si>
  <si>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</si>
  <si>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</si>
  <si>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</si>
  <si>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</si>
  <si>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</si>
  <si>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</si>
  <si>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</si>
  <si>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</si>
  <si>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</si>
  <si>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</si>
  <si>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</si>
  <si>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</si>
  <si>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</si>
  <si>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</si>
  <si>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</si>
  <si>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</si>
  <si>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</si>
  <si>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</si>
  <si>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</si>
  <si>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</si>
  <si>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</si>
  <si>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</si>
  <si>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</si>
  <si>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</si>
  <si>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</si>
  <si>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</si>
  <si>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</si>
  <si>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</si>
  <si>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</si>
  <si>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</si>
  <si>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</si>
  <si>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</si>
  <si>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</si>
  <si>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</si>
  <si>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</si>
  <si>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</si>
  <si>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</si>
  <si>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</si>
  <si>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</si>
  <si>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</si>
  <si>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</si>
  <si>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</si>
  <si>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</si>
  <si>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</si>
  <si>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</si>
  <si>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</si>
  <si>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</si>
  <si>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</si>
  <si>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</si>
  <si>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</si>
  <si>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</si>
  <si>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</si>
  <si>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</si>
  <si>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</si>
  <si>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</si>
  <si>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</si>
  <si>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</si>
  <si>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</si>
  <si>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</si>
  <si>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</si>
  <si>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</si>
  <si>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</si>
  <si>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</si>
  <si>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</si>
  <si>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</si>
  <si>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</si>
  <si>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</si>
  <si>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</si>
  <si>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</si>
  <si>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</si>
  <si>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</si>
  <si>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</si>
  <si>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</si>
  <si>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</si>
  <si>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</si>
  <si>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</si>
  <si>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</si>
  <si>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</si>
  <si>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</si>
  <si>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</si>
  <si>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</si>
  <si>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</si>
  <si>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</si>
  <si>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</si>
  <si>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</si>
  <si>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</si>
  <si>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</si>
  <si>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</si>
  <si>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</si>
  <si>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</si>
  <si>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</si>
  <si>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</si>
  <si>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</si>
  <si>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</si>
  <si>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</si>
  <si>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</si>
  <si>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</si>
  <si>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</si>
  <si>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</si>
  <si>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</si>
  <si>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</si>
  <si>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</si>
  <si>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</si>
  <si>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</si>
  <si>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</si>
  <si>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</si>
  <si>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</si>
  <si>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</si>
  <si>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</si>
  <si>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</si>
  <si>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</si>
  <si>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</si>
  <si>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</si>
  <si>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</si>
  <si>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</si>
  <si>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</si>
  <si>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</si>
  <si>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</si>
  <si>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</si>
  <si>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</si>
  <si>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</si>
  <si>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</si>
  <si>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</si>
  <si>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</si>
  <si>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</si>
  <si>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</si>
  <si>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</si>
  <si>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</si>
  <si>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</si>
  <si>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</si>
  <si>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</si>
  <si>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</si>
  <si>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</si>
  <si>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</si>
  <si>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</si>
  <si>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</si>
  <si>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</si>
  <si>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</si>
  <si>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</si>
  <si>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</si>
  <si>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</si>
  <si>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</si>
  <si>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</si>
  <si>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</si>
  <si>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</si>
  <si>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</si>
  <si>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</si>
  <si>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</si>
  <si>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</si>
  <si>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</si>
  <si>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</si>
  <si>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</si>
  <si>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</si>
  <si>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</si>
  <si>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</si>
  <si>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</si>
  <si>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</si>
  <si>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</si>
  <si>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</si>
  <si>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</si>
  <si>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</si>
  <si>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</si>
  <si>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</si>
  <si>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</si>
  <si>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</si>
  <si>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</si>
  <si>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</si>
  <si>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</si>
  <si>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</si>
  <si>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</si>
  <si>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</si>
  <si>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</si>
  <si>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</si>
  <si>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</si>
  <si>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</si>
  <si>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</si>
  <si>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</si>
  <si>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</si>
  <si>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</si>
  <si>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</si>
  <si>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</si>
  <si>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</si>
  <si>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</si>
  <si>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</si>
  <si>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</si>
  <si>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</si>
  <si>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</si>
  <si>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</si>
  <si>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</si>
  <si>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</si>
  <si>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</si>
  <si>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</si>
  <si>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</si>
  <si>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</si>
  <si>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</si>
  <si>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</si>
  <si>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</si>
  <si>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</si>
  <si>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</si>
  <si>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</si>
  <si>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</si>
  <si>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</si>
  <si>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</si>
  <si>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</si>
  <si>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</si>
  <si>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</si>
  <si>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</si>
  <si>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</si>
  <si>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</si>
  <si>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</si>
  <si>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</si>
  <si>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</si>
  <si>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</si>
  <si>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</si>
  <si>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</si>
  <si>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</si>
  <si>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</si>
  <si>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</si>
  <si>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</si>
  <si>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</si>
  <si>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</si>
  <si>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</si>
  <si>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</si>
  <si>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</si>
  <si>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</si>
  <si>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</si>
  <si>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</si>
  <si>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54IS2022/08/11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</si>
  <si>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</si>
  <si>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</si>
  <si>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</si>
  <si>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</si>
  <si>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</si>
  <si>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</si>
  <si>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</si>
  <si>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</si>
  <si>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BRBCL(ER-13)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</si>
  <si>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</si>
  <si>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</si>
  <si>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</si>
  <si>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</si>
  <si>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</si>
  <si>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</si>
  <si>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</si>
  <si>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</si>
  <si>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</si>
  <si>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</si>
  <si>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</si>
  <si>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II(ER-13)</t>
  </si>
  <si>
    <t>JHAJJAR(NR-82)</t>
  </si>
  <si>
    <t>KGSU1AND2(SR-45)</t>
  </si>
  <si>
    <t>KGSU3AND4(SR-45)</t>
  </si>
  <si>
    <t>KHSTPP-II(ER-13)</t>
  </si>
  <si>
    <t>KKNP(SR-45)</t>
  </si>
  <si>
    <t>KOTESHWR(NR-82)</t>
  </si>
  <si>
    <t>KUDGI(SR-45)</t>
  </si>
  <si>
    <t>MAPS(SR-45)</t>
  </si>
  <si>
    <t>NAPP(NR-82)</t>
  </si>
  <si>
    <t>NJPC(NR-82)</t>
  </si>
  <si>
    <t>NLCEXP(SR-45)</t>
  </si>
  <si>
    <t>NLCIIST1(SR-45)</t>
  </si>
  <si>
    <t>NLCIIST2(SR-45)</t>
  </si>
  <si>
    <t>NLCTS2EXP(SR-45)</t>
  </si>
  <si>
    <t>NNTPP(SR-45)</t>
  </si>
  <si>
    <t>NTPL(SR-45)</t>
  </si>
  <si>
    <t>PARBATI3(NR-82)</t>
  </si>
  <si>
    <t>RAPPB(NR-82)</t>
  </si>
  <si>
    <t>RAPPC(NR-82)</t>
  </si>
  <si>
    <t>RIHAND1(NR-82)</t>
  </si>
  <si>
    <t>RIHAND2(NR-82)</t>
  </si>
  <si>
    <t>RIHAND3(NR-82)</t>
  </si>
  <si>
    <t>RSTPSU1TO6(SR-45)</t>
  </si>
  <si>
    <t>RSTPSU7(SR-45)</t>
  </si>
  <si>
    <t>SALAL(NR-82)</t>
  </si>
  <si>
    <t>SASAN(WR-35)</t>
  </si>
  <si>
    <t>SEWA2(NR-82)</t>
  </si>
  <si>
    <t>SIMHST2(SR-45)</t>
  </si>
  <si>
    <t>SINGRAULI(NR-82)</t>
  </si>
  <si>
    <t>SINGRAULI_HYDRO(NR-82)</t>
  </si>
  <si>
    <t>TALA(ER-13)</t>
  </si>
  <si>
    <t>TALST2(SR-45)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</si>
  <si>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</si>
  <si>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</si>
  <si>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</si>
  <si>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</si>
  <si>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</si>
  <si>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</si>
  <si>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</si>
  <si>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VALLURNTECL(SR-45)</t>
  </si>
  <si>
    <t>ADHPL</t>
  </si>
  <si>
    <t>APNRL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</si>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</sst>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31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31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31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31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31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31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31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31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31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31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31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31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31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31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31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31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33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33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33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33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33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33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33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33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33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33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33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33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298.99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286.02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286.02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286.02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286.02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286.02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286.02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298.42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298.42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298.42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298.42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298.42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298.42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298.42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298.42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298.42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298.42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298.42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288.5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288.5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288.5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293.39999999999998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293.39999999999998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293.39999999999998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293.39999999999998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293.39999999999998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293.39999999999998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293.39999999999998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293.39999999999998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44784</v>
      </c>
      <c r="Z3" s="37">
        <f>S3</f>
        <v>44784</v>
      </c>
      <c r="AE3" s="36"/>
      <c r="AH3" s="38">
        <f>AV4</f>
        <v>44784</v>
      </c>
    </row>
    <row r="4" spans="1:48" ht="15.75" thickBot="1">
      <c r="A4" s="37">
        <f>frq!A1</f>
        <v>44784</v>
      </c>
      <c r="L4" s="37">
        <f>frq!A1</f>
        <v>44784</v>
      </c>
      <c r="P4" s="37">
        <f>frq!A1</f>
        <v>44784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7.4747500000000008E-2</v>
      </c>
      <c r="H6" s="54">
        <f>(BAWANA!U3+BAWANA!V3)/4000</f>
        <v>0</v>
      </c>
      <c r="I6" s="54"/>
      <c r="J6" s="54">
        <f>G6+H6+I6</f>
        <v>7.4747500000000008E-2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7.1504999999999999E-2</v>
      </c>
      <c r="H20" s="54">
        <f>(BAWANA!U17+BAWANA!V17)/4000</f>
        <v>0</v>
      </c>
      <c r="I20" s="54"/>
      <c r="J20" s="54">
        <f t="shared" si="3"/>
        <v>7.1504999999999999E-2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7.1504999999999999E-2</v>
      </c>
      <c r="H21" s="54">
        <f>(BAWANA!U18+BAWANA!V18)/4000</f>
        <v>0</v>
      </c>
      <c r="I21" s="54"/>
      <c r="J21" s="54">
        <f t="shared" si="3"/>
        <v>7.1504999999999999E-2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7.1504999999999999E-2</v>
      </c>
      <c r="H22" s="54">
        <f>(BAWANA!U19+BAWANA!V19)/4000</f>
        <v>0</v>
      </c>
      <c r="I22" s="54"/>
      <c r="J22" s="54">
        <f t="shared" si="3"/>
        <v>7.1504999999999999E-2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7.1504999999999999E-2</v>
      </c>
      <c r="H23" s="54">
        <f>(BAWANA!U20+BAWANA!V20)/4000</f>
        <v>0</v>
      </c>
      <c r="I23" s="54"/>
      <c r="J23" s="54">
        <f t="shared" si="3"/>
        <v>7.1504999999999999E-2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7.1504999999999999E-2</v>
      </c>
      <c r="H24" s="54">
        <f>(BAWANA!U21+BAWANA!V21)/4000</f>
        <v>0</v>
      </c>
      <c r="I24" s="54"/>
      <c r="J24" s="54">
        <f t="shared" si="3"/>
        <v>7.1504999999999999E-2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7.1504999999999999E-2</v>
      </c>
      <c r="H25" s="54">
        <f>(BAWANA!U22+BAWANA!V22)/4000</f>
        <v>0</v>
      </c>
      <c r="I25" s="54"/>
      <c r="J25" s="54">
        <f t="shared" si="3"/>
        <v>7.1504999999999999E-2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7.4605000000000005E-2</v>
      </c>
      <c r="H28" s="54">
        <f>(BAWANA!U25+BAWANA!V25)/4000</f>
        <v>0</v>
      </c>
      <c r="I28" s="54"/>
      <c r="J28" s="54">
        <f t="shared" si="3"/>
        <v>7.4605000000000005E-2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7.4605000000000005E-2</v>
      </c>
      <c r="H29" s="54">
        <f>(BAWANA!U26+BAWANA!V26)/4000</f>
        <v>0</v>
      </c>
      <c r="I29" s="54"/>
      <c r="J29" s="54">
        <f t="shared" si="3"/>
        <v>7.4605000000000005E-2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7.4605000000000005E-2</v>
      </c>
      <c r="H30" s="54">
        <f>(BAWANA!U27+BAWANA!V27)/4000</f>
        <v>0</v>
      </c>
      <c r="I30" s="54"/>
      <c r="J30" s="54">
        <f t="shared" si="3"/>
        <v>7.4605000000000005E-2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7.4605000000000005E-2</v>
      </c>
      <c r="H31" s="54">
        <f>(BAWANA!U28+BAWANA!V28)/4000</f>
        <v>0</v>
      </c>
      <c r="I31" s="54"/>
      <c r="J31" s="54">
        <f t="shared" si="3"/>
        <v>7.4605000000000005E-2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7.4605000000000005E-2</v>
      </c>
      <c r="H32" s="54">
        <f>(BAWANA!U29+BAWANA!V29)/4000</f>
        <v>0</v>
      </c>
      <c r="I32" s="54"/>
      <c r="J32" s="54">
        <f t="shared" si="3"/>
        <v>7.4605000000000005E-2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7.4605000000000005E-2</v>
      </c>
      <c r="H33" s="54">
        <f>(BAWANA!U30+BAWANA!V30)/4000</f>
        <v>0</v>
      </c>
      <c r="I33" s="54"/>
      <c r="J33" s="54">
        <f t="shared" si="3"/>
        <v>7.4605000000000005E-2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7.4605000000000005E-2</v>
      </c>
      <c r="H34" s="54">
        <f>(BAWANA!U31+BAWANA!V31)/4000</f>
        <v>0</v>
      </c>
      <c r="I34" s="54"/>
      <c r="J34" s="54">
        <f t="shared" si="3"/>
        <v>7.4605000000000005E-2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7.4605000000000005E-2</v>
      </c>
      <c r="H35" s="54">
        <f>(BAWANA!U32+BAWANA!V32)/4000</f>
        <v>0</v>
      </c>
      <c r="I35" s="54"/>
      <c r="J35" s="54">
        <f t="shared" si="3"/>
        <v>7.4605000000000005E-2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7.4605000000000005E-2</v>
      </c>
      <c r="H36" s="54">
        <f>(BAWANA!U33+BAWANA!V33)/4000</f>
        <v>0</v>
      </c>
      <c r="I36" s="54"/>
      <c r="J36" s="54">
        <f t="shared" si="3"/>
        <v>7.4605000000000005E-2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7.4605000000000005E-2</v>
      </c>
      <c r="H37" s="54">
        <f>(BAWANA!U34+BAWANA!V34)/4000</f>
        <v>0</v>
      </c>
      <c r="I37" s="54"/>
      <c r="J37" s="54">
        <f t="shared" si="3"/>
        <v>7.4605000000000005E-2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7.4605000000000005E-2</v>
      </c>
      <c r="H38" s="54">
        <f>(BAWANA!U35+BAWANA!V35)/4000</f>
        <v>0</v>
      </c>
      <c r="I38" s="54"/>
      <c r="J38" s="54">
        <f t="shared" si="3"/>
        <v>7.4605000000000005E-2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7.2124999999999995E-2</v>
      </c>
      <c r="H39" s="54">
        <f>(BAWANA!U36+BAWANA!V36)/4000</f>
        <v>0</v>
      </c>
      <c r="I39" s="54"/>
      <c r="J39" s="54">
        <f t="shared" si="3"/>
        <v>7.2124999999999995E-2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7.2124999999999995E-2</v>
      </c>
      <c r="H40" s="54">
        <f>(BAWANA!U37+BAWANA!V37)/4000</f>
        <v>0</v>
      </c>
      <c r="I40" s="54"/>
      <c r="J40" s="54">
        <f t="shared" si="3"/>
        <v>7.2124999999999995E-2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7.2124999999999995E-2</v>
      </c>
      <c r="H41" s="54">
        <f>(BAWANA!U38+BAWANA!V38)/4000</f>
        <v>0</v>
      </c>
      <c r="I41" s="54"/>
      <c r="J41" s="54">
        <f t="shared" si="3"/>
        <v>7.2124999999999995E-2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7.3349999999999999E-2</v>
      </c>
      <c r="H94" s="54">
        <f>(BAWANA!U91+BAWANA!V91)/4000</f>
        <v>0</v>
      </c>
      <c r="I94" s="54"/>
      <c r="J94" s="54">
        <f t="shared" si="9"/>
        <v>7.3349999999999999E-2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7.3349999999999999E-2</v>
      </c>
      <c r="H95" s="54">
        <f>(BAWANA!U92+BAWANA!V92)/4000</f>
        <v>0</v>
      </c>
      <c r="I95" s="54"/>
      <c r="J95" s="54">
        <f t="shared" si="9"/>
        <v>7.3349999999999999E-2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7.3349999999999999E-2</v>
      </c>
      <c r="H96" s="54">
        <f>(BAWANA!U93+BAWANA!V93)/4000</f>
        <v>0</v>
      </c>
      <c r="I96" s="54"/>
      <c r="J96" s="54">
        <f t="shared" si="9"/>
        <v>7.3349999999999999E-2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7.3349999999999999E-2</v>
      </c>
      <c r="H97" s="54">
        <f>(BAWANA!U94+BAWANA!V94)/4000</f>
        <v>0</v>
      </c>
      <c r="I97" s="54"/>
      <c r="J97" s="54">
        <f t="shared" si="9"/>
        <v>7.3349999999999999E-2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7.3349999999999999E-2</v>
      </c>
      <c r="H98" s="54">
        <f>(BAWANA!U95+BAWANA!V95)/4000</f>
        <v>0</v>
      </c>
      <c r="I98" s="54"/>
      <c r="J98" s="54">
        <f t="shared" si="9"/>
        <v>7.3349999999999999E-2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7.3349999999999999E-2</v>
      </c>
      <c r="H99" s="54">
        <f>(BAWANA!U96+BAWANA!V96)/4000</f>
        <v>0</v>
      </c>
      <c r="I99" s="54"/>
      <c r="J99" s="54">
        <f t="shared" si="9"/>
        <v>7.3349999999999999E-2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7.3349999999999999E-2</v>
      </c>
      <c r="H100" s="54">
        <f>(BAWANA!U97+BAWANA!V97)/4000</f>
        <v>0</v>
      </c>
      <c r="I100" s="54"/>
      <c r="J100" s="54">
        <f t="shared" si="9"/>
        <v>7.3349999999999999E-2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7.3349999999999999E-2</v>
      </c>
      <c r="H101" s="54">
        <f>(BAWANA!U98+BAWANA!V98)/4000</f>
        <v>0</v>
      </c>
      <c r="I101" s="54"/>
      <c r="J101" s="54">
        <f t="shared" si="9"/>
        <v>7.3349999999999999E-2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6.7726074999999906</v>
      </c>
      <c r="H102" s="54">
        <f t="shared" si="14"/>
        <v>0</v>
      </c>
      <c r="I102" s="54"/>
      <c r="J102" s="54">
        <f t="shared" si="14"/>
        <v>6.7726074999999906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C11" sqref="C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148.16</v>
      </c>
      <c r="I3" s="95">
        <v>67.790000000000006</v>
      </c>
      <c r="J3" s="95">
        <v>38.74</v>
      </c>
      <c r="K3" s="95">
        <v>0</v>
      </c>
      <c r="L3" s="95">
        <v>11.62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266.31</v>
      </c>
      <c r="W3">
        <v>148.16</v>
      </c>
      <c r="X3">
        <v>67.790000000000006</v>
      </c>
      <c r="Y3">
        <v>11.62</v>
      </c>
      <c r="Z3">
        <v>0</v>
      </c>
      <c r="AA3">
        <v>0</v>
      </c>
      <c r="AB3">
        <v>38.74</v>
      </c>
    </row>
    <row r="4" spans="1:28">
      <c r="B4" t="s">
        <v>263</v>
      </c>
      <c r="G4" t="s">
        <v>46</v>
      </c>
      <c r="H4" s="115">
        <v>147.19</v>
      </c>
      <c r="I4" s="88">
        <v>67.790000000000006</v>
      </c>
      <c r="J4" s="88">
        <v>19.37</v>
      </c>
      <c r="K4" s="88">
        <v>0</v>
      </c>
      <c r="L4" s="88">
        <v>11.62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245.97</v>
      </c>
      <c r="W4">
        <v>147.19</v>
      </c>
      <c r="X4">
        <v>67.790000000000006</v>
      </c>
      <c r="Y4">
        <v>11.62</v>
      </c>
      <c r="Z4">
        <v>0</v>
      </c>
      <c r="AA4">
        <v>0</v>
      </c>
      <c r="AB4">
        <v>19.37</v>
      </c>
    </row>
    <row r="5" spans="1:28">
      <c r="G5" t="s">
        <v>47</v>
      </c>
      <c r="H5" s="115">
        <v>230.48</v>
      </c>
      <c r="I5" s="88">
        <v>67.790000000000006</v>
      </c>
      <c r="J5" s="88">
        <v>58.1</v>
      </c>
      <c r="K5" s="88">
        <v>0</v>
      </c>
      <c r="L5" s="88">
        <v>10.65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367.02</v>
      </c>
      <c r="W5">
        <v>230.48</v>
      </c>
      <c r="X5">
        <v>67.790000000000006</v>
      </c>
      <c r="Y5">
        <v>10.65</v>
      </c>
      <c r="Z5">
        <v>0</v>
      </c>
      <c r="AA5">
        <v>0</v>
      </c>
      <c r="AB5">
        <v>58.1</v>
      </c>
    </row>
    <row r="6" spans="1:28">
      <c r="G6" t="s">
        <v>48</v>
      </c>
      <c r="H6" s="115">
        <v>230.48</v>
      </c>
      <c r="I6" s="88">
        <v>67.790000000000006</v>
      </c>
      <c r="J6" s="88">
        <v>48.42</v>
      </c>
      <c r="K6" s="88">
        <v>0</v>
      </c>
      <c r="L6" s="88">
        <v>11.62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358.31</v>
      </c>
      <c r="W6">
        <v>230.48</v>
      </c>
      <c r="X6">
        <v>67.790000000000006</v>
      </c>
      <c r="Y6">
        <v>11.62</v>
      </c>
      <c r="Z6">
        <v>0</v>
      </c>
      <c r="AA6">
        <v>0</v>
      </c>
      <c r="AB6">
        <v>48.42</v>
      </c>
    </row>
    <row r="7" spans="1:28">
      <c r="G7" t="s">
        <v>49</v>
      </c>
      <c r="H7" s="115">
        <v>230.49</v>
      </c>
      <c r="I7" s="88">
        <v>58.1</v>
      </c>
      <c r="J7" s="88">
        <v>19.37</v>
      </c>
      <c r="K7" s="88">
        <v>29.05</v>
      </c>
      <c r="L7" s="88">
        <v>18.88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355.89</v>
      </c>
      <c r="W7">
        <v>230.49</v>
      </c>
      <c r="X7">
        <v>58.1</v>
      </c>
      <c r="Y7">
        <v>18.88</v>
      </c>
      <c r="Z7">
        <v>29.05</v>
      </c>
      <c r="AA7">
        <v>0</v>
      </c>
      <c r="AB7">
        <v>19.37</v>
      </c>
    </row>
    <row r="8" spans="1:28">
      <c r="G8" t="s">
        <v>50</v>
      </c>
      <c r="H8" s="115">
        <v>230.48</v>
      </c>
      <c r="I8" s="88">
        <v>29.05</v>
      </c>
      <c r="J8" s="88">
        <v>29.05</v>
      </c>
      <c r="K8" s="88">
        <v>0</v>
      </c>
      <c r="L8" s="88">
        <v>10.17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-40</v>
      </c>
      <c r="V8" s="116">
        <v>298.75</v>
      </c>
      <c r="W8">
        <v>230.48</v>
      </c>
      <c r="X8">
        <v>29.05</v>
      </c>
      <c r="Y8">
        <v>10.17</v>
      </c>
      <c r="Z8">
        <v>-40</v>
      </c>
      <c r="AA8">
        <v>0</v>
      </c>
      <c r="AB8">
        <v>29.05</v>
      </c>
    </row>
    <row r="9" spans="1:28">
      <c r="G9" t="s">
        <v>51</v>
      </c>
      <c r="H9" s="115">
        <v>260.51</v>
      </c>
      <c r="I9" s="88">
        <v>77.47</v>
      </c>
      <c r="J9" s="88">
        <v>29.05</v>
      </c>
      <c r="K9" s="88">
        <v>0</v>
      </c>
      <c r="L9" s="88">
        <v>14.04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381.07</v>
      </c>
      <c r="W9">
        <v>260.51</v>
      </c>
      <c r="X9">
        <v>77.47</v>
      </c>
      <c r="Y9">
        <v>14.04</v>
      </c>
      <c r="Z9">
        <v>0</v>
      </c>
      <c r="AA9">
        <v>0</v>
      </c>
      <c r="AB9">
        <v>29.05</v>
      </c>
    </row>
    <row r="10" spans="1:28">
      <c r="G10" t="s">
        <v>52</v>
      </c>
      <c r="H10" s="115">
        <v>226.61</v>
      </c>
      <c r="I10" s="88">
        <v>67.790000000000006</v>
      </c>
      <c r="J10" s="88">
        <v>0</v>
      </c>
      <c r="K10" s="88">
        <v>0</v>
      </c>
      <c r="L10" s="88">
        <v>14.04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308.44</v>
      </c>
      <c r="W10">
        <v>226.61</v>
      </c>
      <c r="X10">
        <v>67.790000000000006</v>
      </c>
      <c r="Y10">
        <v>14.04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292.45999999999998</v>
      </c>
      <c r="I11" s="88">
        <v>24.21</v>
      </c>
      <c r="J11" s="88">
        <v>0</v>
      </c>
      <c r="K11" s="88">
        <v>29.05</v>
      </c>
      <c r="L11" s="88">
        <v>13.56</v>
      </c>
      <c r="M11" s="116">
        <v>0</v>
      </c>
      <c r="N11" s="115">
        <v>0</v>
      </c>
      <c r="O11" s="88">
        <v>0</v>
      </c>
      <c r="P11" s="88">
        <v>-15</v>
      </c>
      <c r="Q11" s="88">
        <v>0</v>
      </c>
      <c r="R11" s="88">
        <v>0</v>
      </c>
      <c r="S11" s="116">
        <v>0</v>
      </c>
      <c r="U11" s="115">
        <v>-15</v>
      </c>
      <c r="V11" s="116">
        <v>359.28</v>
      </c>
      <c r="W11">
        <v>292.45999999999998</v>
      </c>
      <c r="X11">
        <v>24.21</v>
      </c>
      <c r="Y11">
        <v>13.56</v>
      </c>
      <c r="Z11">
        <v>29.05</v>
      </c>
      <c r="AA11">
        <v>0</v>
      </c>
      <c r="AB11">
        <v>-15</v>
      </c>
    </row>
    <row r="12" spans="1:28">
      <c r="G12" t="s">
        <v>54</v>
      </c>
      <c r="H12" s="115">
        <v>280.83</v>
      </c>
      <c r="I12" s="88">
        <v>29.05</v>
      </c>
      <c r="J12" s="88">
        <v>19.37</v>
      </c>
      <c r="K12" s="88">
        <v>0</v>
      </c>
      <c r="L12" s="88">
        <v>13.56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342.81</v>
      </c>
      <c r="W12">
        <v>280.83</v>
      </c>
      <c r="X12">
        <v>29.05</v>
      </c>
      <c r="Y12">
        <v>13.56</v>
      </c>
      <c r="Z12">
        <v>0</v>
      </c>
      <c r="AA12">
        <v>0</v>
      </c>
      <c r="AB12">
        <v>19.37</v>
      </c>
    </row>
    <row r="13" spans="1:28">
      <c r="G13" t="s">
        <v>55</v>
      </c>
      <c r="H13" s="115">
        <v>213.05</v>
      </c>
      <c r="I13" s="88">
        <v>19.37</v>
      </c>
      <c r="J13" s="88">
        <v>0</v>
      </c>
      <c r="K13" s="88">
        <v>0</v>
      </c>
      <c r="L13" s="88">
        <v>18.399999999999999</v>
      </c>
      <c r="M13" s="116">
        <v>0</v>
      </c>
      <c r="N13" s="115">
        <v>0</v>
      </c>
      <c r="O13" s="88">
        <v>0</v>
      </c>
      <c r="P13" s="88">
        <v>0</v>
      </c>
      <c r="Q13" s="88">
        <v>-45</v>
      </c>
      <c r="R13" s="88">
        <v>0</v>
      </c>
      <c r="S13" s="116">
        <v>0</v>
      </c>
      <c r="U13" s="115">
        <v>-45</v>
      </c>
      <c r="V13" s="116">
        <v>250.82</v>
      </c>
      <c r="W13">
        <v>213.05</v>
      </c>
      <c r="X13">
        <v>19.37</v>
      </c>
      <c r="Y13">
        <v>18.399999999999999</v>
      </c>
      <c r="Z13">
        <v>-45</v>
      </c>
      <c r="AA13">
        <v>0</v>
      </c>
      <c r="AB13">
        <v>0</v>
      </c>
    </row>
    <row r="14" spans="1:28">
      <c r="G14" t="s">
        <v>56</v>
      </c>
      <c r="H14" s="115">
        <v>214.01</v>
      </c>
      <c r="I14" s="88">
        <v>14.53</v>
      </c>
      <c r="J14" s="88">
        <v>0</v>
      </c>
      <c r="K14" s="88">
        <v>0</v>
      </c>
      <c r="L14" s="88">
        <v>11.62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240.16</v>
      </c>
      <c r="W14">
        <v>214.01</v>
      </c>
      <c r="X14">
        <v>14.53</v>
      </c>
      <c r="Y14">
        <v>11.62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116.21</v>
      </c>
      <c r="I15" s="88">
        <v>48.42</v>
      </c>
      <c r="J15" s="88">
        <v>0</v>
      </c>
      <c r="K15" s="88">
        <v>0</v>
      </c>
      <c r="L15" s="88">
        <v>15.49</v>
      </c>
      <c r="M15" s="116">
        <v>0</v>
      </c>
      <c r="N15" s="115">
        <v>0</v>
      </c>
      <c r="O15" s="88">
        <v>0</v>
      </c>
      <c r="P15" s="88">
        <v>-40</v>
      </c>
      <c r="Q15" s="88">
        <v>0</v>
      </c>
      <c r="R15" s="88">
        <v>0</v>
      </c>
      <c r="S15" s="116">
        <v>0</v>
      </c>
      <c r="U15" s="115">
        <v>-40</v>
      </c>
      <c r="V15" s="116">
        <v>180.12</v>
      </c>
      <c r="W15">
        <v>116.21</v>
      </c>
      <c r="X15">
        <v>48.42</v>
      </c>
      <c r="Y15">
        <v>15.49</v>
      </c>
      <c r="Z15">
        <v>0</v>
      </c>
      <c r="AA15">
        <v>0</v>
      </c>
      <c r="AB15">
        <v>-40</v>
      </c>
    </row>
    <row r="16" spans="1:28">
      <c r="G16" t="s">
        <v>58</v>
      </c>
      <c r="H16" s="115">
        <v>172.38</v>
      </c>
      <c r="I16" s="88">
        <v>29.05</v>
      </c>
      <c r="J16" s="88">
        <v>0</v>
      </c>
      <c r="K16" s="88">
        <v>19.37</v>
      </c>
      <c r="L16" s="88">
        <v>15.49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236.29</v>
      </c>
      <c r="W16">
        <v>172.38</v>
      </c>
      <c r="X16">
        <v>29.05</v>
      </c>
      <c r="Y16">
        <v>15.49</v>
      </c>
      <c r="Z16">
        <v>19.37</v>
      </c>
      <c r="AA16">
        <v>0</v>
      </c>
      <c r="AB16">
        <v>0</v>
      </c>
    </row>
    <row r="17" spans="7:28">
      <c r="G17" t="s">
        <v>59</v>
      </c>
      <c r="H17" s="115">
        <v>129.77000000000001</v>
      </c>
      <c r="I17" s="88">
        <v>9.68</v>
      </c>
      <c r="J17" s="88">
        <v>0</v>
      </c>
      <c r="K17" s="88">
        <v>0</v>
      </c>
      <c r="L17" s="88">
        <v>15.01</v>
      </c>
      <c r="M17" s="116">
        <v>0</v>
      </c>
      <c r="N17" s="115">
        <v>0</v>
      </c>
      <c r="O17" s="88">
        <v>0</v>
      </c>
      <c r="P17" s="88">
        <v>-65</v>
      </c>
      <c r="Q17" s="88">
        <v>0</v>
      </c>
      <c r="R17" s="88">
        <v>0</v>
      </c>
      <c r="S17" s="116">
        <v>0</v>
      </c>
      <c r="U17" s="115">
        <v>-65</v>
      </c>
      <c r="V17" s="116">
        <v>154.46</v>
      </c>
      <c r="W17">
        <v>129.77000000000001</v>
      </c>
      <c r="X17">
        <v>9.68</v>
      </c>
      <c r="Y17">
        <v>15.01</v>
      </c>
      <c r="Z17">
        <v>0</v>
      </c>
      <c r="AA17">
        <v>0</v>
      </c>
      <c r="AB17">
        <v>-65</v>
      </c>
    </row>
    <row r="18" spans="7:28">
      <c r="G18" t="s">
        <v>60</v>
      </c>
      <c r="H18" s="115">
        <v>148.16999999999999</v>
      </c>
      <c r="I18" s="88">
        <v>9.68</v>
      </c>
      <c r="J18" s="88">
        <v>0</v>
      </c>
      <c r="K18" s="88">
        <v>0</v>
      </c>
      <c r="L18" s="88">
        <v>15.01</v>
      </c>
      <c r="M18" s="116">
        <v>0</v>
      </c>
      <c r="N18" s="115">
        <v>0</v>
      </c>
      <c r="O18" s="88">
        <v>0</v>
      </c>
      <c r="P18" s="88">
        <v>0</v>
      </c>
      <c r="Q18" s="88">
        <v>-48</v>
      </c>
      <c r="R18" s="88">
        <v>0</v>
      </c>
      <c r="S18" s="116">
        <v>0</v>
      </c>
      <c r="U18" s="115">
        <v>-48</v>
      </c>
      <c r="V18" s="116">
        <v>172.86</v>
      </c>
      <c r="W18">
        <v>148.16999999999999</v>
      </c>
      <c r="X18">
        <v>9.68</v>
      </c>
      <c r="Y18">
        <v>15.01</v>
      </c>
      <c r="Z18">
        <v>-48</v>
      </c>
      <c r="AA18">
        <v>0</v>
      </c>
      <c r="AB18">
        <v>0</v>
      </c>
    </row>
    <row r="19" spans="7:28">
      <c r="G19" t="s">
        <v>61</v>
      </c>
      <c r="H19" s="115">
        <v>107.49</v>
      </c>
      <c r="I19" s="88">
        <v>0</v>
      </c>
      <c r="J19" s="88">
        <v>0</v>
      </c>
      <c r="K19" s="88">
        <v>0</v>
      </c>
      <c r="L19" s="88">
        <v>17.43</v>
      </c>
      <c r="M19" s="116">
        <v>0</v>
      </c>
      <c r="N19" s="115">
        <v>0</v>
      </c>
      <c r="O19" s="88">
        <v>-5</v>
      </c>
      <c r="P19" s="88">
        <v>-40</v>
      </c>
      <c r="Q19" s="88">
        <v>0</v>
      </c>
      <c r="R19" s="88">
        <v>0</v>
      </c>
      <c r="S19" s="116">
        <v>0</v>
      </c>
      <c r="U19" s="115">
        <v>-45</v>
      </c>
      <c r="V19" s="116">
        <v>124.92</v>
      </c>
      <c r="W19">
        <v>107.49</v>
      </c>
      <c r="X19">
        <v>-5</v>
      </c>
      <c r="Y19">
        <v>17.43</v>
      </c>
      <c r="Z19">
        <v>0</v>
      </c>
      <c r="AA19">
        <v>0</v>
      </c>
      <c r="AB19">
        <v>-40</v>
      </c>
    </row>
    <row r="20" spans="7:28">
      <c r="G20" t="s">
        <v>62</v>
      </c>
      <c r="H20" s="115">
        <v>152.04</v>
      </c>
      <c r="I20" s="88">
        <v>0</v>
      </c>
      <c r="J20" s="88">
        <v>0</v>
      </c>
      <c r="K20" s="88">
        <v>0</v>
      </c>
      <c r="L20" s="88">
        <v>11.14</v>
      </c>
      <c r="M20" s="116">
        <v>0</v>
      </c>
      <c r="N20" s="115">
        <v>0</v>
      </c>
      <c r="O20" s="88">
        <v>-5</v>
      </c>
      <c r="P20" s="88">
        <v>0</v>
      </c>
      <c r="Q20" s="88">
        <v>0</v>
      </c>
      <c r="R20" s="88">
        <v>0</v>
      </c>
      <c r="S20" s="116">
        <v>0</v>
      </c>
      <c r="U20" s="115">
        <v>-5</v>
      </c>
      <c r="V20" s="116">
        <v>163.18</v>
      </c>
      <c r="W20">
        <v>152.04</v>
      </c>
      <c r="X20">
        <v>-5</v>
      </c>
      <c r="Y20">
        <v>11.14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101.68</v>
      </c>
      <c r="I21" s="88">
        <v>0</v>
      </c>
      <c r="J21" s="88">
        <v>0</v>
      </c>
      <c r="K21" s="88">
        <v>0</v>
      </c>
      <c r="L21" s="88">
        <v>14.04</v>
      </c>
      <c r="M21" s="116">
        <v>0</v>
      </c>
      <c r="N21" s="115">
        <v>0</v>
      </c>
      <c r="O21" s="88">
        <v>-50</v>
      </c>
      <c r="P21" s="88">
        <v>-85</v>
      </c>
      <c r="Q21" s="88">
        <v>0</v>
      </c>
      <c r="R21" s="88">
        <v>0</v>
      </c>
      <c r="S21" s="116">
        <v>0</v>
      </c>
      <c r="U21" s="115">
        <v>-135</v>
      </c>
      <c r="V21" s="116">
        <v>115.72</v>
      </c>
      <c r="W21">
        <v>101.68</v>
      </c>
      <c r="X21">
        <v>-50</v>
      </c>
      <c r="Y21">
        <v>14.04</v>
      </c>
      <c r="Z21">
        <v>0</v>
      </c>
      <c r="AA21">
        <v>0</v>
      </c>
      <c r="AB21">
        <v>-85</v>
      </c>
    </row>
    <row r="22" spans="7:28">
      <c r="G22" t="s">
        <v>64</v>
      </c>
      <c r="H22" s="115">
        <v>153.97999999999999</v>
      </c>
      <c r="I22" s="88">
        <v>0</v>
      </c>
      <c r="J22" s="88">
        <v>0</v>
      </c>
      <c r="K22" s="88">
        <v>9.68</v>
      </c>
      <c r="L22" s="88">
        <v>14.04</v>
      </c>
      <c r="M22" s="116">
        <v>0</v>
      </c>
      <c r="N22" s="115">
        <v>0</v>
      </c>
      <c r="O22" s="88">
        <v>-20</v>
      </c>
      <c r="P22" s="88">
        <v>-60</v>
      </c>
      <c r="Q22" s="88">
        <v>0</v>
      </c>
      <c r="R22" s="88">
        <v>0</v>
      </c>
      <c r="S22" s="116">
        <v>0</v>
      </c>
      <c r="U22" s="115">
        <v>-80</v>
      </c>
      <c r="V22" s="116">
        <v>177.7</v>
      </c>
      <c r="W22">
        <v>153.97999999999999</v>
      </c>
      <c r="X22">
        <v>-20</v>
      </c>
      <c r="Y22">
        <v>14.04</v>
      </c>
      <c r="Z22">
        <v>9.68</v>
      </c>
      <c r="AA22">
        <v>0</v>
      </c>
      <c r="AB22">
        <v>-60</v>
      </c>
    </row>
    <row r="23" spans="7:28">
      <c r="G23" t="s">
        <v>65</v>
      </c>
      <c r="H23" s="115">
        <v>97.81</v>
      </c>
      <c r="I23" s="88">
        <v>0</v>
      </c>
      <c r="J23" s="88">
        <v>0</v>
      </c>
      <c r="K23" s="88">
        <v>0</v>
      </c>
      <c r="L23" s="88">
        <v>13.56</v>
      </c>
      <c r="M23" s="116">
        <v>0</v>
      </c>
      <c r="N23" s="115">
        <v>0</v>
      </c>
      <c r="O23" s="88">
        <v>-5</v>
      </c>
      <c r="P23" s="88">
        <v>-20</v>
      </c>
      <c r="Q23" s="88">
        <v>-50</v>
      </c>
      <c r="R23" s="88">
        <v>0</v>
      </c>
      <c r="S23" s="116">
        <v>0</v>
      </c>
      <c r="U23" s="115">
        <v>-75</v>
      </c>
      <c r="V23" s="116">
        <v>111.37</v>
      </c>
      <c r="W23">
        <v>97.81</v>
      </c>
      <c r="X23">
        <v>-5</v>
      </c>
      <c r="Y23">
        <v>13.56</v>
      </c>
      <c r="Z23">
        <v>-50</v>
      </c>
      <c r="AA23">
        <v>0</v>
      </c>
      <c r="AB23">
        <v>-20</v>
      </c>
    </row>
    <row r="24" spans="7:28">
      <c r="G24" t="s">
        <v>66</v>
      </c>
      <c r="H24" s="115">
        <v>139.44999999999999</v>
      </c>
      <c r="I24" s="88">
        <v>0</v>
      </c>
      <c r="J24" s="88">
        <v>0</v>
      </c>
      <c r="K24" s="88">
        <v>0</v>
      </c>
      <c r="L24" s="88">
        <v>13.56</v>
      </c>
      <c r="M24" s="116">
        <v>0</v>
      </c>
      <c r="N24" s="115">
        <v>0</v>
      </c>
      <c r="O24" s="88">
        <v>-5</v>
      </c>
      <c r="P24" s="88">
        <v>-20</v>
      </c>
      <c r="Q24" s="88">
        <v>0</v>
      </c>
      <c r="R24" s="88">
        <v>0</v>
      </c>
      <c r="S24" s="116">
        <v>0</v>
      </c>
      <c r="U24" s="115">
        <v>-25</v>
      </c>
      <c r="V24" s="116">
        <v>153.01</v>
      </c>
      <c r="W24">
        <v>139.44999999999999</v>
      </c>
      <c r="X24">
        <v>-5</v>
      </c>
      <c r="Y24">
        <v>13.56</v>
      </c>
      <c r="Z24">
        <v>0</v>
      </c>
      <c r="AA24">
        <v>0</v>
      </c>
      <c r="AB24">
        <v>-20</v>
      </c>
    </row>
    <row r="25" spans="7:28">
      <c r="G25" t="s">
        <v>67</v>
      </c>
      <c r="H25" s="115">
        <v>59.07</v>
      </c>
      <c r="I25" s="88">
        <v>0</v>
      </c>
      <c r="J25" s="88">
        <v>0</v>
      </c>
      <c r="K25" s="88">
        <v>0</v>
      </c>
      <c r="L25" s="88">
        <v>17.920000000000002</v>
      </c>
      <c r="M25" s="116">
        <v>0</v>
      </c>
      <c r="N25" s="115">
        <v>0</v>
      </c>
      <c r="O25" s="88">
        <v>-20</v>
      </c>
      <c r="P25" s="88">
        <v>-20</v>
      </c>
      <c r="Q25" s="88">
        <v>0</v>
      </c>
      <c r="R25" s="88">
        <v>0</v>
      </c>
      <c r="S25" s="116">
        <v>0</v>
      </c>
      <c r="U25" s="115">
        <v>-40</v>
      </c>
      <c r="V25" s="116">
        <v>76.989999999999995</v>
      </c>
      <c r="W25">
        <v>59.07</v>
      </c>
      <c r="X25">
        <v>-20</v>
      </c>
      <c r="Y25">
        <v>17.920000000000002</v>
      </c>
      <c r="Z25">
        <v>0</v>
      </c>
      <c r="AA25">
        <v>0</v>
      </c>
      <c r="AB25">
        <v>-20</v>
      </c>
    </row>
    <row r="26" spans="7:28">
      <c r="G26" t="s">
        <v>68</v>
      </c>
      <c r="H26" s="115">
        <v>77.48</v>
      </c>
      <c r="I26" s="88">
        <v>33.89</v>
      </c>
      <c r="J26" s="88">
        <v>0</v>
      </c>
      <c r="K26" s="88">
        <v>0</v>
      </c>
      <c r="L26" s="88">
        <v>11.62</v>
      </c>
      <c r="M26" s="116">
        <v>0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122.99</v>
      </c>
      <c r="W26">
        <v>77.48</v>
      </c>
      <c r="X26">
        <v>33.89</v>
      </c>
      <c r="Y26">
        <v>11.62</v>
      </c>
      <c r="Z26">
        <v>0</v>
      </c>
      <c r="AA26">
        <v>0</v>
      </c>
      <c r="AB26">
        <v>-20</v>
      </c>
    </row>
    <row r="27" spans="7:28">
      <c r="G27" t="s">
        <v>69</v>
      </c>
      <c r="H27" s="115">
        <v>53.27</v>
      </c>
      <c r="I27" s="88">
        <v>29.05</v>
      </c>
      <c r="J27" s="88">
        <v>0</v>
      </c>
      <c r="K27" s="88">
        <v>9.68</v>
      </c>
      <c r="L27" s="88">
        <v>15.01</v>
      </c>
      <c r="M27" s="116">
        <v>0</v>
      </c>
      <c r="N27" s="115">
        <v>0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>
        <v>-90</v>
      </c>
      <c r="V27" s="116">
        <v>107.01</v>
      </c>
      <c r="W27">
        <v>53.27</v>
      </c>
      <c r="X27">
        <v>29.05</v>
      </c>
      <c r="Y27">
        <v>15.01</v>
      </c>
      <c r="Z27">
        <v>9.68</v>
      </c>
      <c r="AA27">
        <v>0</v>
      </c>
      <c r="AB27">
        <v>-90</v>
      </c>
    </row>
    <row r="28" spans="7:28">
      <c r="G28" t="s">
        <v>70</v>
      </c>
      <c r="H28" s="115">
        <v>89.09</v>
      </c>
      <c r="I28" s="88">
        <v>0</v>
      </c>
      <c r="J28" s="88">
        <v>38.74</v>
      </c>
      <c r="K28" s="88">
        <v>0</v>
      </c>
      <c r="L28" s="88">
        <v>15.01</v>
      </c>
      <c r="M28" s="116">
        <v>0</v>
      </c>
      <c r="N28" s="115">
        <v>0</v>
      </c>
      <c r="O28" s="88">
        <v>0</v>
      </c>
      <c r="P28" s="88">
        <v>0</v>
      </c>
      <c r="Q28" s="88">
        <v>-47</v>
      </c>
      <c r="R28" s="88">
        <v>0</v>
      </c>
      <c r="S28" s="116">
        <v>0</v>
      </c>
      <c r="U28" s="115">
        <v>-47</v>
      </c>
      <c r="V28" s="116">
        <v>142.84</v>
      </c>
      <c r="W28">
        <v>89.09</v>
      </c>
      <c r="X28">
        <v>0</v>
      </c>
      <c r="Y28">
        <v>15.01</v>
      </c>
      <c r="Z28">
        <v>-47</v>
      </c>
      <c r="AA28">
        <v>0</v>
      </c>
      <c r="AB28">
        <v>38.74</v>
      </c>
    </row>
    <row r="29" spans="7:28">
      <c r="G29" t="s">
        <v>71</v>
      </c>
      <c r="H29" s="115">
        <v>0</v>
      </c>
      <c r="I29" s="88">
        <v>19.37</v>
      </c>
      <c r="J29" s="88">
        <v>0</v>
      </c>
      <c r="K29" s="88">
        <v>0</v>
      </c>
      <c r="L29" s="88">
        <v>15.98</v>
      </c>
      <c r="M29" s="116">
        <v>0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35.35</v>
      </c>
      <c r="W29">
        <v>0</v>
      </c>
      <c r="X29">
        <v>19.37</v>
      </c>
      <c r="Y29">
        <v>15.98</v>
      </c>
      <c r="Z29">
        <v>0</v>
      </c>
      <c r="AA29">
        <v>0</v>
      </c>
      <c r="AB29">
        <v>-40</v>
      </c>
    </row>
    <row r="30" spans="7:28">
      <c r="G30" t="s">
        <v>72</v>
      </c>
      <c r="H30" s="115">
        <v>52.29</v>
      </c>
      <c r="I30" s="88">
        <v>9.68</v>
      </c>
      <c r="J30" s="88">
        <v>0</v>
      </c>
      <c r="K30" s="88">
        <v>0</v>
      </c>
      <c r="L30" s="88">
        <v>16.95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78.92</v>
      </c>
      <c r="W30">
        <v>52.29</v>
      </c>
      <c r="X30">
        <v>9.68</v>
      </c>
      <c r="Y30">
        <v>16.95</v>
      </c>
      <c r="Z30">
        <v>0</v>
      </c>
      <c r="AA30">
        <v>0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9.68</v>
      </c>
      <c r="L31" s="88">
        <v>13.08</v>
      </c>
      <c r="M31" s="116">
        <v>0</v>
      </c>
      <c r="N31" s="115">
        <v>-39</v>
      </c>
      <c r="O31" s="88">
        <v>-40</v>
      </c>
      <c r="P31" s="88">
        <v>-40</v>
      </c>
      <c r="Q31" s="88">
        <v>0</v>
      </c>
      <c r="R31" s="88">
        <v>0</v>
      </c>
      <c r="S31" s="116">
        <v>0</v>
      </c>
      <c r="U31" s="115">
        <v>-119</v>
      </c>
      <c r="V31" s="116">
        <v>22.76</v>
      </c>
      <c r="W31">
        <v>-39</v>
      </c>
      <c r="X31">
        <v>-40</v>
      </c>
      <c r="Y31">
        <v>13.08</v>
      </c>
      <c r="Z31">
        <v>9.68</v>
      </c>
      <c r="AA31">
        <v>0</v>
      </c>
      <c r="AB31">
        <v>-40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8.23</v>
      </c>
      <c r="M32" s="116">
        <v>0</v>
      </c>
      <c r="N32" s="115">
        <v>-25</v>
      </c>
      <c r="O32" s="88">
        <v>-35</v>
      </c>
      <c r="P32" s="88">
        <v>-40</v>
      </c>
      <c r="Q32" s="88">
        <v>0</v>
      </c>
      <c r="R32" s="88">
        <v>0</v>
      </c>
      <c r="S32" s="116">
        <v>0</v>
      </c>
      <c r="U32" s="115">
        <v>-100</v>
      </c>
      <c r="V32" s="116">
        <v>8.23</v>
      </c>
      <c r="W32">
        <v>-25</v>
      </c>
      <c r="X32">
        <v>-35</v>
      </c>
      <c r="Y32">
        <v>8.23</v>
      </c>
      <c r="Z32">
        <v>0</v>
      </c>
      <c r="AA32">
        <v>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12.11</v>
      </c>
      <c r="M33" s="116">
        <v>0</v>
      </c>
      <c r="N33" s="115">
        <v>-128</v>
      </c>
      <c r="O33" s="88">
        <v>-100</v>
      </c>
      <c r="P33" s="88">
        <v>-40</v>
      </c>
      <c r="Q33" s="88">
        <v>-30</v>
      </c>
      <c r="R33" s="88">
        <v>0</v>
      </c>
      <c r="S33" s="116">
        <v>0</v>
      </c>
      <c r="U33" s="115">
        <v>-298</v>
      </c>
      <c r="V33" s="116">
        <v>12.1</v>
      </c>
      <c r="W33">
        <v>-128</v>
      </c>
      <c r="X33">
        <v>-100</v>
      </c>
      <c r="Y33">
        <v>12.11</v>
      </c>
      <c r="Z33">
        <v>-30</v>
      </c>
      <c r="AA33">
        <v>0</v>
      </c>
      <c r="AB33">
        <v>-40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12.59</v>
      </c>
      <c r="M34" s="116">
        <v>0</v>
      </c>
      <c r="N34" s="115">
        <v>-117</v>
      </c>
      <c r="O34" s="88">
        <v>-82</v>
      </c>
      <c r="P34" s="88">
        <v>-40</v>
      </c>
      <c r="Q34" s="88">
        <v>0</v>
      </c>
      <c r="R34" s="88">
        <v>0</v>
      </c>
      <c r="S34" s="116">
        <v>0</v>
      </c>
      <c r="U34" s="115">
        <v>-239</v>
      </c>
      <c r="V34" s="116">
        <v>12.59</v>
      </c>
      <c r="W34">
        <v>-117</v>
      </c>
      <c r="X34">
        <v>-82</v>
      </c>
      <c r="Y34">
        <v>12.59</v>
      </c>
      <c r="Z34">
        <v>0</v>
      </c>
      <c r="AA34">
        <v>0</v>
      </c>
      <c r="AB34">
        <v>-40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14.04</v>
      </c>
      <c r="M35" s="116">
        <v>0</v>
      </c>
      <c r="N35" s="115">
        <v>-35</v>
      </c>
      <c r="O35" s="88">
        <v>-100</v>
      </c>
      <c r="P35" s="88">
        <v>-60</v>
      </c>
      <c r="Q35" s="88">
        <v>0</v>
      </c>
      <c r="R35" s="88">
        <v>0</v>
      </c>
      <c r="S35" s="116">
        <v>0</v>
      </c>
      <c r="U35" s="115">
        <v>-195</v>
      </c>
      <c r="V35" s="116">
        <v>14.04</v>
      </c>
      <c r="W35">
        <v>-35</v>
      </c>
      <c r="X35">
        <v>-100</v>
      </c>
      <c r="Y35">
        <v>14.04</v>
      </c>
      <c r="Z35">
        <v>0</v>
      </c>
      <c r="AA35">
        <v>0</v>
      </c>
      <c r="AB35">
        <v>-60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15.98</v>
      </c>
      <c r="M36" s="116">
        <v>0</v>
      </c>
      <c r="N36" s="115">
        <v>-34</v>
      </c>
      <c r="O36" s="88">
        <v>-80</v>
      </c>
      <c r="P36" s="88">
        <v>-70</v>
      </c>
      <c r="Q36" s="88">
        <v>0</v>
      </c>
      <c r="R36" s="88">
        <v>0</v>
      </c>
      <c r="S36" s="116">
        <v>0</v>
      </c>
      <c r="U36" s="115">
        <v>-184</v>
      </c>
      <c r="V36" s="116">
        <v>15.98</v>
      </c>
      <c r="W36">
        <v>-34</v>
      </c>
      <c r="X36">
        <v>-80</v>
      </c>
      <c r="Y36">
        <v>15.98</v>
      </c>
      <c r="Z36">
        <v>0</v>
      </c>
      <c r="AA36">
        <v>0</v>
      </c>
      <c r="AB36">
        <v>-70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19.37</v>
      </c>
      <c r="L37" s="88">
        <v>17.43</v>
      </c>
      <c r="M37" s="116">
        <v>0</v>
      </c>
      <c r="N37" s="115">
        <v>-83</v>
      </c>
      <c r="O37" s="88">
        <v>-130</v>
      </c>
      <c r="P37" s="88">
        <v>-130</v>
      </c>
      <c r="Q37" s="88">
        <v>0</v>
      </c>
      <c r="R37" s="88">
        <v>0</v>
      </c>
      <c r="S37" s="116">
        <v>0</v>
      </c>
      <c r="U37" s="115">
        <v>-343</v>
      </c>
      <c r="V37" s="116">
        <v>36.799999999999997</v>
      </c>
      <c r="W37">
        <v>-83</v>
      </c>
      <c r="X37">
        <v>-130</v>
      </c>
      <c r="Y37">
        <v>17.43</v>
      </c>
      <c r="Z37">
        <v>19.37</v>
      </c>
      <c r="AA37">
        <v>0</v>
      </c>
      <c r="AB37">
        <v>-130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13.56</v>
      </c>
      <c r="M38" s="116">
        <v>0</v>
      </c>
      <c r="N38" s="115">
        <v>-36</v>
      </c>
      <c r="O38" s="88">
        <v>-125</v>
      </c>
      <c r="P38" s="88">
        <v>-100</v>
      </c>
      <c r="Q38" s="88">
        <v>0</v>
      </c>
      <c r="R38" s="88">
        <v>0</v>
      </c>
      <c r="S38" s="116">
        <v>0</v>
      </c>
      <c r="U38" s="115">
        <v>-261</v>
      </c>
      <c r="V38" s="116">
        <v>13.56</v>
      </c>
      <c r="W38">
        <v>-36</v>
      </c>
      <c r="X38">
        <v>-125</v>
      </c>
      <c r="Y38">
        <v>13.56</v>
      </c>
      <c r="Z38">
        <v>0</v>
      </c>
      <c r="AA38">
        <v>0</v>
      </c>
      <c r="AB38">
        <v>-100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15.49</v>
      </c>
      <c r="M39" s="116">
        <v>0</v>
      </c>
      <c r="N39" s="115">
        <v>-65</v>
      </c>
      <c r="O39" s="88">
        <v>-100</v>
      </c>
      <c r="P39" s="88">
        <v>-130</v>
      </c>
      <c r="Q39" s="88">
        <v>0</v>
      </c>
      <c r="R39" s="88">
        <v>0</v>
      </c>
      <c r="S39" s="116">
        <v>0</v>
      </c>
      <c r="U39" s="115">
        <v>-295</v>
      </c>
      <c r="V39" s="116">
        <v>15.49</v>
      </c>
      <c r="W39">
        <v>-65</v>
      </c>
      <c r="X39">
        <v>-100</v>
      </c>
      <c r="Y39">
        <v>15.49</v>
      </c>
      <c r="Z39">
        <v>0</v>
      </c>
      <c r="AA39">
        <v>0</v>
      </c>
      <c r="AB39">
        <v>-130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16.46</v>
      </c>
      <c r="M40" s="116">
        <v>0</v>
      </c>
      <c r="N40" s="115">
        <v>-34</v>
      </c>
      <c r="O40" s="88">
        <v>-100</v>
      </c>
      <c r="P40" s="88">
        <v>-100</v>
      </c>
      <c r="Q40" s="88">
        <v>0</v>
      </c>
      <c r="R40" s="88">
        <v>0</v>
      </c>
      <c r="S40" s="116">
        <v>0</v>
      </c>
      <c r="U40" s="115">
        <v>-234</v>
      </c>
      <c r="V40" s="116">
        <v>16.46</v>
      </c>
      <c r="W40">
        <v>-34</v>
      </c>
      <c r="X40">
        <v>-100</v>
      </c>
      <c r="Y40">
        <v>16.46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16.95</v>
      </c>
      <c r="M41" s="116">
        <v>0</v>
      </c>
      <c r="N41" s="115">
        <v>-172</v>
      </c>
      <c r="O41" s="88">
        <v>-100</v>
      </c>
      <c r="P41" s="88">
        <v>-170</v>
      </c>
      <c r="Q41" s="88">
        <v>0</v>
      </c>
      <c r="R41" s="88">
        <v>0</v>
      </c>
      <c r="S41" s="116">
        <v>0</v>
      </c>
      <c r="U41" s="115">
        <v>-442</v>
      </c>
      <c r="V41" s="116">
        <v>16.95</v>
      </c>
      <c r="W41">
        <v>-172</v>
      </c>
      <c r="X41">
        <v>-100</v>
      </c>
      <c r="Y41">
        <v>16.95</v>
      </c>
      <c r="Z41">
        <v>0</v>
      </c>
      <c r="AA41">
        <v>0</v>
      </c>
      <c r="AB41">
        <v>-170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24.21</v>
      </c>
      <c r="L42" s="88">
        <v>17.43</v>
      </c>
      <c r="M42" s="116">
        <v>0</v>
      </c>
      <c r="N42" s="115">
        <v>-103</v>
      </c>
      <c r="O42" s="88">
        <v>-95</v>
      </c>
      <c r="P42" s="88">
        <v>-80</v>
      </c>
      <c r="Q42" s="88">
        <v>0</v>
      </c>
      <c r="R42" s="88">
        <v>0</v>
      </c>
      <c r="S42" s="116">
        <v>0</v>
      </c>
      <c r="U42" s="115">
        <v>-278</v>
      </c>
      <c r="V42" s="116">
        <v>41.64</v>
      </c>
      <c r="W42">
        <v>-103</v>
      </c>
      <c r="X42">
        <v>-95</v>
      </c>
      <c r="Y42">
        <v>17.43</v>
      </c>
      <c r="Z42">
        <v>24.21</v>
      </c>
      <c r="AA42">
        <v>0</v>
      </c>
      <c r="AB42">
        <v>-80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28.08</v>
      </c>
      <c r="M43" s="116">
        <v>0</v>
      </c>
      <c r="N43" s="115">
        <v>-196</v>
      </c>
      <c r="O43" s="88">
        <v>-140</v>
      </c>
      <c r="P43" s="88">
        <v>-70</v>
      </c>
      <c r="Q43" s="88">
        <v>0</v>
      </c>
      <c r="R43" s="88">
        <v>0</v>
      </c>
      <c r="S43" s="116">
        <v>0</v>
      </c>
      <c r="U43" s="115">
        <v>-406</v>
      </c>
      <c r="V43" s="116">
        <v>28.08</v>
      </c>
      <c r="W43">
        <v>-196</v>
      </c>
      <c r="X43">
        <v>-140</v>
      </c>
      <c r="Y43">
        <v>28.08</v>
      </c>
      <c r="Z43">
        <v>0</v>
      </c>
      <c r="AA43">
        <v>0</v>
      </c>
      <c r="AB43">
        <v>-70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20.82</v>
      </c>
      <c r="M44" s="116">
        <v>0</v>
      </c>
      <c r="N44" s="115">
        <v>-157</v>
      </c>
      <c r="O44" s="88">
        <v>-90</v>
      </c>
      <c r="P44" s="88">
        <v>-30</v>
      </c>
      <c r="Q44" s="88">
        <v>0</v>
      </c>
      <c r="R44" s="88">
        <v>0</v>
      </c>
      <c r="S44" s="116">
        <v>0</v>
      </c>
      <c r="U44" s="115">
        <v>-277</v>
      </c>
      <c r="V44" s="116">
        <v>20.82</v>
      </c>
      <c r="W44">
        <v>-157</v>
      </c>
      <c r="X44">
        <v>-90</v>
      </c>
      <c r="Y44">
        <v>20.82</v>
      </c>
      <c r="Z44">
        <v>0</v>
      </c>
      <c r="AA44">
        <v>0</v>
      </c>
      <c r="AB44">
        <v>-30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24.21</v>
      </c>
      <c r="M45" s="116">
        <v>0</v>
      </c>
      <c r="N45" s="115">
        <v>-32.76</v>
      </c>
      <c r="O45" s="88">
        <v>-160</v>
      </c>
      <c r="P45" s="88">
        <v>-100</v>
      </c>
      <c r="Q45" s="88">
        <v>0</v>
      </c>
      <c r="R45" s="88">
        <v>0</v>
      </c>
      <c r="S45" s="116">
        <v>0</v>
      </c>
      <c r="U45" s="115">
        <v>-292.76</v>
      </c>
      <c r="V45" s="116">
        <v>24.21</v>
      </c>
      <c r="W45">
        <v>-32.76</v>
      </c>
      <c r="X45">
        <v>-160</v>
      </c>
      <c r="Y45">
        <v>24.21</v>
      </c>
      <c r="Z45">
        <v>0</v>
      </c>
      <c r="AA45">
        <v>0</v>
      </c>
      <c r="AB45">
        <v>-100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9.68</v>
      </c>
      <c r="L46" s="88">
        <v>24.89</v>
      </c>
      <c r="M46" s="116">
        <v>0</v>
      </c>
      <c r="N46" s="115">
        <v>-29.88</v>
      </c>
      <c r="O46" s="88">
        <v>-125</v>
      </c>
      <c r="P46" s="88">
        <v>-80</v>
      </c>
      <c r="Q46" s="88">
        <v>0</v>
      </c>
      <c r="R46" s="88">
        <v>0</v>
      </c>
      <c r="S46" s="116">
        <v>0</v>
      </c>
      <c r="U46" s="115">
        <v>-234.88</v>
      </c>
      <c r="V46" s="116">
        <v>34.57</v>
      </c>
      <c r="W46">
        <v>-29.88</v>
      </c>
      <c r="X46">
        <v>-125</v>
      </c>
      <c r="Y46">
        <v>24.89</v>
      </c>
      <c r="Z46">
        <v>9.68</v>
      </c>
      <c r="AA46">
        <v>0</v>
      </c>
      <c r="AB46">
        <v>-80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21.3</v>
      </c>
      <c r="M47" s="116">
        <v>0</v>
      </c>
      <c r="N47" s="115">
        <v>0</v>
      </c>
      <c r="O47" s="88">
        <v>-230</v>
      </c>
      <c r="P47" s="88">
        <v>-220</v>
      </c>
      <c r="Q47" s="88">
        <v>0</v>
      </c>
      <c r="R47" s="88">
        <v>0</v>
      </c>
      <c r="S47" s="116">
        <v>0</v>
      </c>
      <c r="U47" s="115">
        <v>-450</v>
      </c>
      <c r="V47" s="116">
        <v>21.3</v>
      </c>
      <c r="W47">
        <v>0</v>
      </c>
      <c r="X47">
        <v>-230</v>
      </c>
      <c r="Y47">
        <v>21.3</v>
      </c>
      <c r="Z47">
        <v>0</v>
      </c>
      <c r="AA47">
        <v>0</v>
      </c>
      <c r="AB47">
        <v>-220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21.3</v>
      </c>
      <c r="M48" s="116">
        <v>0</v>
      </c>
      <c r="N48" s="115">
        <v>-9.7200000000000006</v>
      </c>
      <c r="O48" s="88">
        <v>-230</v>
      </c>
      <c r="P48" s="88">
        <v>-160</v>
      </c>
      <c r="Q48" s="88">
        <v>0</v>
      </c>
      <c r="R48" s="88">
        <v>0</v>
      </c>
      <c r="S48" s="116">
        <v>0</v>
      </c>
      <c r="U48" s="115">
        <v>-399.72</v>
      </c>
      <c r="V48" s="116">
        <v>21.3</v>
      </c>
      <c r="W48">
        <v>-9.7200000000000006</v>
      </c>
      <c r="X48">
        <v>-230</v>
      </c>
      <c r="Y48">
        <v>21.3</v>
      </c>
      <c r="Z48">
        <v>0</v>
      </c>
      <c r="AA48">
        <v>0</v>
      </c>
      <c r="AB48">
        <v>-160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14.53</v>
      </c>
      <c r="L49" s="88">
        <v>26.43</v>
      </c>
      <c r="M49" s="116">
        <v>0</v>
      </c>
      <c r="N49" s="115">
        <v>0</v>
      </c>
      <c r="O49" s="88">
        <v>-185</v>
      </c>
      <c r="P49" s="88">
        <v>-230</v>
      </c>
      <c r="Q49" s="88">
        <v>0</v>
      </c>
      <c r="R49" s="88">
        <v>0</v>
      </c>
      <c r="S49" s="116">
        <v>0</v>
      </c>
      <c r="U49" s="115">
        <v>-415</v>
      </c>
      <c r="V49" s="116">
        <v>40.96</v>
      </c>
      <c r="W49">
        <v>0</v>
      </c>
      <c r="X49">
        <v>-185</v>
      </c>
      <c r="Y49">
        <v>26.43</v>
      </c>
      <c r="Z49">
        <v>14.53</v>
      </c>
      <c r="AA49">
        <v>0</v>
      </c>
      <c r="AB49">
        <v>-230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19.37</v>
      </c>
      <c r="M50" s="116">
        <v>0</v>
      </c>
      <c r="N50" s="115">
        <v>-32.299999999999997</v>
      </c>
      <c r="O50" s="88">
        <v>-180</v>
      </c>
      <c r="P50" s="88">
        <v>-170</v>
      </c>
      <c r="Q50" s="88">
        <v>0</v>
      </c>
      <c r="R50" s="88">
        <v>0</v>
      </c>
      <c r="S50" s="116">
        <v>0</v>
      </c>
      <c r="U50" s="115">
        <v>-382.3</v>
      </c>
      <c r="V50" s="116">
        <v>19.37</v>
      </c>
      <c r="W50">
        <v>-32.299999999999997</v>
      </c>
      <c r="X50">
        <v>-180</v>
      </c>
      <c r="Y50">
        <v>19.37</v>
      </c>
      <c r="Z50">
        <v>0</v>
      </c>
      <c r="AA50">
        <v>0</v>
      </c>
      <c r="AB50">
        <v>-170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20.34</v>
      </c>
      <c r="M51" s="116">
        <v>0</v>
      </c>
      <c r="N51" s="115">
        <v>0</v>
      </c>
      <c r="O51" s="88">
        <v>-100</v>
      </c>
      <c r="P51" s="88">
        <v>-210</v>
      </c>
      <c r="Q51" s="88">
        <v>0</v>
      </c>
      <c r="R51" s="88">
        <v>0</v>
      </c>
      <c r="S51" s="116">
        <v>0</v>
      </c>
      <c r="U51" s="115">
        <v>-310</v>
      </c>
      <c r="V51" s="116">
        <v>20.34</v>
      </c>
      <c r="W51">
        <v>0</v>
      </c>
      <c r="X51">
        <v>-100</v>
      </c>
      <c r="Y51">
        <v>20.34</v>
      </c>
      <c r="Z51">
        <v>0</v>
      </c>
      <c r="AA51">
        <v>0</v>
      </c>
      <c r="AB51">
        <v>-210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20.34</v>
      </c>
      <c r="M52" s="116">
        <v>0</v>
      </c>
      <c r="N52" s="115">
        <v>0</v>
      </c>
      <c r="O52" s="88">
        <v>-90</v>
      </c>
      <c r="P52" s="88">
        <v>-175</v>
      </c>
      <c r="Q52" s="88">
        <v>0</v>
      </c>
      <c r="R52" s="88">
        <v>0</v>
      </c>
      <c r="S52" s="116">
        <v>0</v>
      </c>
      <c r="U52" s="115">
        <v>-265</v>
      </c>
      <c r="V52" s="116">
        <v>20.34</v>
      </c>
      <c r="W52">
        <v>0</v>
      </c>
      <c r="X52">
        <v>-90</v>
      </c>
      <c r="Y52">
        <v>20.34</v>
      </c>
      <c r="Z52">
        <v>0</v>
      </c>
      <c r="AA52">
        <v>0</v>
      </c>
      <c r="AB52">
        <v>-175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19.37</v>
      </c>
      <c r="M53" s="116">
        <v>0</v>
      </c>
      <c r="N53" s="115">
        <v>0</v>
      </c>
      <c r="O53" s="88">
        <v>0</v>
      </c>
      <c r="P53" s="88">
        <v>-220</v>
      </c>
      <c r="Q53" s="88">
        <v>0</v>
      </c>
      <c r="R53" s="88">
        <v>0</v>
      </c>
      <c r="S53" s="116">
        <v>0</v>
      </c>
      <c r="U53" s="115">
        <v>-220</v>
      </c>
      <c r="V53" s="116">
        <v>19.37</v>
      </c>
      <c r="W53">
        <v>0</v>
      </c>
      <c r="X53">
        <v>0</v>
      </c>
      <c r="Y53">
        <v>19.37</v>
      </c>
      <c r="Z53">
        <v>0</v>
      </c>
      <c r="AA53">
        <v>0</v>
      </c>
      <c r="AB53">
        <v>-220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20.34</v>
      </c>
      <c r="M54" s="116">
        <v>0</v>
      </c>
      <c r="N54" s="115">
        <v>0</v>
      </c>
      <c r="O54" s="88">
        <v>0</v>
      </c>
      <c r="P54" s="88">
        <v>-220</v>
      </c>
      <c r="Q54" s="88">
        <v>0</v>
      </c>
      <c r="R54" s="88">
        <v>0</v>
      </c>
      <c r="S54" s="116">
        <v>0</v>
      </c>
      <c r="U54" s="115">
        <v>-220</v>
      </c>
      <c r="V54" s="116">
        <v>20.34</v>
      </c>
      <c r="W54">
        <v>0</v>
      </c>
      <c r="X54">
        <v>0</v>
      </c>
      <c r="Y54">
        <v>20.34</v>
      </c>
      <c r="Z54">
        <v>0</v>
      </c>
      <c r="AA54">
        <v>0</v>
      </c>
      <c r="AB54">
        <v>-220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24.21</v>
      </c>
      <c r="M55" s="116">
        <v>3.78</v>
      </c>
      <c r="N55" s="115">
        <v>-57</v>
      </c>
      <c r="O55" s="88">
        <v>-55</v>
      </c>
      <c r="P55" s="88">
        <v>-200</v>
      </c>
      <c r="Q55" s="88">
        <v>0</v>
      </c>
      <c r="R55" s="88">
        <v>0</v>
      </c>
      <c r="S55" s="116">
        <v>0</v>
      </c>
      <c r="U55" s="115">
        <v>-312</v>
      </c>
      <c r="V55" s="116">
        <v>27.99</v>
      </c>
      <c r="W55">
        <v>-57</v>
      </c>
      <c r="X55">
        <v>-55</v>
      </c>
      <c r="Y55">
        <v>24.21</v>
      </c>
      <c r="Z55">
        <v>0</v>
      </c>
      <c r="AA55">
        <v>3.78</v>
      </c>
      <c r="AB55">
        <v>-200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16.46</v>
      </c>
      <c r="M56" s="116">
        <v>3.78</v>
      </c>
      <c r="N56" s="115">
        <v>-19</v>
      </c>
      <c r="O56" s="88">
        <v>-50</v>
      </c>
      <c r="P56" s="88">
        <v>-170</v>
      </c>
      <c r="Q56" s="88">
        <v>0</v>
      </c>
      <c r="R56" s="88">
        <v>0</v>
      </c>
      <c r="S56" s="116">
        <v>0</v>
      </c>
      <c r="U56" s="115">
        <v>-239</v>
      </c>
      <c r="V56" s="116">
        <v>20.239999999999998</v>
      </c>
      <c r="W56">
        <v>-19</v>
      </c>
      <c r="X56">
        <v>-50</v>
      </c>
      <c r="Y56">
        <v>16.46</v>
      </c>
      <c r="Z56">
        <v>0</v>
      </c>
      <c r="AA56">
        <v>3.78</v>
      </c>
      <c r="AB56">
        <v>-170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18.399999999999999</v>
      </c>
      <c r="M57" s="116">
        <v>3.58</v>
      </c>
      <c r="N57" s="115">
        <v>-18</v>
      </c>
      <c r="O57" s="88">
        <v>0</v>
      </c>
      <c r="P57" s="88">
        <v>-170</v>
      </c>
      <c r="Q57" s="88">
        <v>0</v>
      </c>
      <c r="R57" s="88">
        <v>0</v>
      </c>
      <c r="S57" s="116">
        <v>0</v>
      </c>
      <c r="U57" s="115">
        <v>-188</v>
      </c>
      <c r="V57" s="116">
        <v>21.98</v>
      </c>
      <c r="W57">
        <v>-18</v>
      </c>
      <c r="X57">
        <v>0</v>
      </c>
      <c r="Y57">
        <v>18.399999999999999</v>
      </c>
      <c r="Z57">
        <v>0</v>
      </c>
      <c r="AA57">
        <v>3.58</v>
      </c>
      <c r="AB57">
        <v>-170</v>
      </c>
    </row>
    <row r="58" spans="7:28">
      <c r="G58" t="s">
        <v>100</v>
      </c>
      <c r="H58" s="115">
        <v>62.95</v>
      </c>
      <c r="I58" s="88">
        <v>0</v>
      </c>
      <c r="J58" s="88">
        <v>0</v>
      </c>
      <c r="K58" s="88">
        <v>0</v>
      </c>
      <c r="L58" s="88">
        <v>17.43</v>
      </c>
      <c r="M58" s="116">
        <v>3.68</v>
      </c>
      <c r="N58" s="115">
        <v>0</v>
      </c>
      <c r="O58" s="88">
        <v>0</v>
      </c>
      <c r="P58" s="88">
        <v>-150</v>
      </c>
      <c r="Q58" s="88">
        <v>0</v>
      </c>
      <c r="R58" s="88">
        <v>0</v>
      </c>
      <c r="S58" s="116">
        <v>0</v>
      </c>
      <c r="U58" s="115">
        <v>-150</v>
      </c>
      <c r="V58" s="116">
        <v>84.06</v>
      </c>
      <c r="W58">
        <v>62.95</v>
      </c>
      <c r="X58">
        <v>0</v>
      </c>
      <c r="Y58">
        <v>17.43</v>
      </c>
      <c r="Z58">
        <v>0</v>
      </c>
      <c r="AA58">
        <v>3.68</v>
      </c>
      <c r="AB58">
        <v>-150</v>
      </c>
    </row>
    <row r="59" spans="7:28">
      <c r="G59" t="s">
        <v>101</v>
      </c>
      <c r="H59" s="115">
        <v>43.58</v>
      </c>
      <c r="I59" s="88">
        <v>0</v>
      </c>
      <c r="J59" s="88">
        <v>0</v>
      </c>
      <c r="K59" s="88">
        <v>0</v>
      </c>
      <c r="L59" s="88">
        <v>16.46</v>
      </c>
      <c r="M59" s="116">
        <v>3.78</v>
      </c>
      <c r="N59" s="115">
        <v>0</v>
      </c>
      <c r="O59" s="88">
        <v>-50</v>
      </c>
      <c r="P59" s="88">
        <v>-70</v>
      </c>
      <c r="Q59" s="88">
        <v>0</v>
      </c>
      <c r="R59" s="88">
        <v>0</v>
      </c>
      <c r="S59" s="116">
        <v>0</v>
      </c>
      <c r="U59" s="115">
        <v>-120</v>
      </c>
      <c r="V59" s="116">
        <v>63.82</v>
      </c>
      <c r="W59">
        <v>43.58</v>
      </c>
      <c r="X59">
        <v>-50</v>
      </c>
      <c r="Y59">
        <v>16.46</v>
      </c>
      <c r="Z59">
        <v>0</v>
      </c>
      <c r="AA59">
        <v>3.78</v>
      </c>
      <c r="AB59">
        <v>-70</v>
      </c>
    </row>
    <row r="60" spans="7:28">
      <c r="G60" t="s">
        <v>102</v>
      </c>
      <c r="H60" s="115">
        <v>54.23</v>
      </c>
      <c r="I60" s="88">
        <v>0</v>
      </c>
      <c r="J60" s="88">
        <v>0</v>
      </c>
      <c r="K60" s="88">
        <v>0</v>
      </c>
      <c r="L60" s="88">
        <v>18.399999999999999</v>
      </c>
      <c r="M60" s="116">
        <v>3.78</v>
      </c>
      <c r="N60" s="115">
        <v>0</v>
      </c>
      <c r="O60" s="88">
        <v>-45</v>
      </c>
      <c r="P60" s="88">
        <v>-70</v>
      </c>
      <c r="Q60" s="88">
        <v>0</v>
      </c>
      <c r="R60" s="88">
        <v>0</v>
      </c>
      <c r="S60" s="116">
        <v>0</v>
      </c>
      <c r="U60" s="115">
        <v>-115</v>
      </c>
      <c r="V60" s="116">
        <v>76.41</v>
      </c>
      <c r="W60">
        <v>54.23</v>
      </c>
      <c r="X60">
        <v>-45</v>
      </c>
      <c r="Y60">
        <v>18.399999999999999</v>
      </c>
      <c r="Z60">
        <v>0</v>
      </c>
      <c r="AA60">
        <v>3.78</v>
      </c>
      <c r="AB60">
        <v>-70</v>
      </c>
    </row>
    <row r="61" spans="7:28">
      <c r="G61" t="s">
        <v>103</v>
      </c>
      <c r="H61" s="115">
        <v>54.23</v>
      </c>
      <c r="I61" s="88">
        <v>0</v>
      </c>
      <c r="J61" s="88">
        <v>0</v>
      </c>
      <c r="K61" s="88">
        <v>0</v>
      </c>
      <c r="L61" s="88">
        <v>23.24</v>
      </c>
      <c r="M61" s="116">
        <v>3.78</v>
      </c>
      <c r="N61" s="115">
        <v>0</v>
      </c>
      <c r="O61" s="88">
        <v>-25</v>
      </c>
      <c r="P61" s="88">
        <v>-120</v>
      </c>
      <c r="Q61" s="88">
        <v>0</v>
      </c>
      <c r="R61" s="88">
        <v>0</v>
      </c>
      <c r="S61" s="116">
        <v>0</v>
      </c>
      <c r="U61" s="115">
        <v>-145</v>
      </c>
      <c r="V61" s="116">
        <v>81.25</v>
      </c>
      <c r="W61">
        <v>54.23</v>
      </c>
      <c r="X61">
        <v>-25</v>
      </c>
      <c r="Y61">
        <v>23.24</v>
      </c>
      <c r="Z61">
        <v>0</v>
      </c>
      <c r="AA61">
        <v>3.78</v>
      </c>
      <c r="AB61">
        <v>-120</v>
      </c>
    </row>
    <row r="62" spans="7:28">
      <c r="G62" t="s">
        <v>104</v>
      </c>
      <c r="H62" s="115">
        <v>58.1</v>
      </c>
      <c r="I62" s="88">
        <v>0</v>
      </c>
      <c r="J62" s="88">
        <v>0</v>
      </c>
      <c r="K62" s="88">
        <v>0</v>
      </c>
      <c r="L62" s="88">
        <v>14.53</v>
      </c>
      <c r="M62" s="116">
        <v>3.68</v>
      </c>
      <c r="N62" s="115">
        <v>0</v>
      </c>
      <c r="O62" s="88">
        <v>-25</v>
      </c>
      <c r="P62" s="88">
        <v>-70</v>
      </c>
      <c r="Q62" s="88">
        <v>0</v>
      </c>
      <c r="R62" s="88">
        <v>0</v>
      </c>
      <c r="S62" s="116">
        <v>0</v>
      </c>
      <c r="U62" s="115">
        <v>-95</v>
      </c>
      <c r="V62" s="116">
        <v>76.31</v>
      </c>
      <c r="W62">
        <v>58.1</v>
      </c>
      <c r="X62">
        <v>-25</v>
      </c>
      <c r="Y62">
        <v>14.53</v>
      </c>
      <c r="Z62">
        <v>0</v>
      </c>
      <c r="AA62">
        <v>3.68</v>
      </c>
      <c r="AB62">
        <v>-70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16.46</v>
      </c>
      <c r="M63" s="116">
        <v>3.68</v>
      </c>
      <c r="N63" s="115">
        <v>-78</v>
      </c>
      <c r="O63" s="88">
        <v>-75</v>
      </c>
      <c r="P63" s="88">
        <v>-165</v>
      </c>
      <c r="Q63" s="88">
        <v>0</v>
      </c>
      <c r="R63" s="88">
        <v>0</v>
      </c>
      <c r="S63" s="116">
        <v>0</v>
      </c>
      <c r="U63" s="115">
        <v>-318</v>
      </c>
      <c r="V63" s="116">
        <v>20.14</v>
      </c>
      <c r="W63">
        <v>-78</v>
      </c>
      <c r="X63">
        <v>-75</v>
      </c>
      <c r="Y63">
        <v>16.46</v>
      </c>
      <c r="Z63">
        <v>0</v>
      </c>
      <c r="AA63">
        <v>3.68</v>
      </c>
      <c r="AB63">
        <v>-165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15.49</v>
      </c>
      <c r="M64" s="116">
        <v>3.68</v>
      </c>
      <c r="N64" s="115">
        <v>-39</v>
      </c>
      <c r="O64" s="88">
        <v>-65</v>
      </c>
      <c r="P64" s="88">
        <v>-110</v>
      </c>
      <c r="Q64" s="88">
        <v>0</v>
      </c>
      <c r="R64" s="88">
        <v>0</v>
      </c>
      <c r="S64" s="116">
        <v>0</v>
      </c>
      <c r="U64" s="115">
        <v>-214</v>
      </c>
      <c r="V64" s="116">
        <v>19.170000000000002</v>
      </c>
      <c r="W64">
        <v>-39</v>
      </c>
      <c r="X64">
        <v>-65</v>
      </c>
      <c r="Y64">
        <v>15.49</v>
      </c>
      <c r="Z64">
        <v>0</v>
      </c>
      <c r="AA64">
        <v>3.68</v>
      </c>
      <c r="AB64">
        <v>-110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14.53</v>
      </c>
      <c r="M65" s="116">
        <v>3.68</v>
      </c>
      <c r="N65" s="115">
        <v>-102</v>
      </c>
      <c r="O65" s="88">
        <v>-75</v>
      </c>
      <c r="P65" s="88">
        <v>-20</v>
      </c>
      <c r="Q65" s="88">
        <v>0</v>
      </c>
      <c r="R65" s="88">
        <v>0</v>
      </c>
      <c r="S65" s="116">
        <v>0</v>
      </c>
      <c r="U65" s="115">
        <v>-197</v>
      </c>
      <c r="V65" s="116">
        <v>18.21</v>
      </c>
      <c r="W65">
        <v>-102</v>
      </c>
      <c r="X65">
        <v>-75</v>
      </c>
      <c r="Y65">
        <v>14.53</v>
      </c>
      <c r="Z65">
        <v>0</v>
      </c>
      <c r="AA65">
        <v>3.68</v>
      </c>
      <c r="AB65">
        <v>-20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16.46</v>
      </c>
      <c r="M66" s="116">
        <v>3.78</v>
      </c>
      <c r="N66" s="115">
        <v>-32</v>
      </c>
      <c r="O66" s="88">
        <v>-60</v>
      </c>
      <c r="P66" s="88">
        <v>-20</v>
      </c>
      <c r="Q66" s="88">
        <v>0</v>
      </c>
      <c r="R66" s="88">
        <v>0</v>
      </c>
      <c r="S66" s="116">
        <v>0</v>
      </c>
      <c r="U66" s="115">
        <v>-112</v>
      </c>
      <c r="V66" s="116">
        <v>20.239999999999998</v>
      </c>
      <c r="W66">
        <v>-32</v>
      </c>
      <c r="X66">
        <v>-60</v>
      </c>
      <c r="Y66">
        <v>16.46</v>
      </c>
      <c r="Z66">
        <v>0</v>
      </c>
      <c r="AA66">
        <v>3.78</v>
      </c>
      <c r="AB66">
        <v>-20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22.27</v>
      </c>
      <c r="M67" s="116">
        <v>3.68</v>
      </c>
      <c r="N67" s="115">
        <v>-30</v>
      </c>
      <c r="O67" s="88">
        <v>-50</v>
      </c>
      <c r="P67" s="88">
        <v>-80</v>
      </c>
      <c r="Q67" s="88">
        <v>0</v>
      </c>
      <c r="R67" s="88">
        <v>0</v>
      </c>
      <c r="S67" s="116">
        <v>0</v>
      </c>
      <c r="U67" s="115">
        <v>-160</v>
      </c>
      <c r="V67" s="116">
        <v>25.95</v>
      </c>
      <c r="W67">
        <v>-30</v>
      </c>
      <c r="X67">
        <v>-50</v>
      </c>
      <c r="Y67">
        <v>22.27</v>
      </c>
      <c r="Z67">
        <v>0</v>
      </c>
      <c r="AA67">
        <v>3.68</v>
      </c>
      <c r="AB67">
        <v>-80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14.04</v>
      </c>
      <c r="M68" s="116">
        <v>3.68</v>
      </c>
      <c r="N68" s="115">
        <v>-34</v>
      </c>
      <c r="O68" s="88">
        <v>-40</v>
      </c>
      <c r="P68" s="88">
        <v>-30</v>
      </c>
      <c r="Q68" s="88">
        <v>0</v>
      </c>
      <c r="R68" s="88">
        <v>0</v>
      </c>
      <c r="S68" s="116">
        <v>0</v>
      </c>
      <c r="U68" s="115">
        <v>-104</v>
      </c>
      <c r="V68" s="116">
        <v>17.72</v>
      </c>
      <c r="W68">
        <v>-34</v>
      </c>
      <c r="X68">
        <v>-40</v>
      </c>
      <c r="Y68">
        <v>14.04</v>
      </c>
      <c r="Z68">
        <v>0</v>
      </c>
      <c r="AA68">
        <v>3.68</v>
      </c>
      <c r="AB68">
        <v>-30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15.49</v>
      </c>
      <c r="M69" s="116">
        <v>3.78</v>
      </c>
      <c r="N69" s="115">
        <v>0</v>
      </c>
      <c r="O69" s="88">
        <v>-70</v>
      </c>
      <c r="P69" s="88">
        <v>-40</v>
      </c>
      <c r="Q69" s="88">
        <v>0</v>
      </c>
      <c r="R69" s="88">
        <v>0</v>
      </c>
      <c r="S69" s="116">
        <v>0</v>
      </c>
      <c r="U69" s="115">
        <v>-110</v>
      </c>
      <c r="V69" s="116">
        <v>19.27</v>
      </c>
      <c r="W69">
        <v>0</v>
      </c>
      <c r="X69">
        <v>-70</v>
      </c>
      <c r="Y69">
        <v>15.49</v>
      </c>
      <c r="Z69">
        <v>0</v>
      </c>
      <c r="AA69">
        <v>3.78</v>
      </c>
      <c r="AB69">
        <v>-40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14.53</v>
      </c>
      <c r="M70" s="116">
        <v>3.68</v>
      </c>
      <c r="N70" s="115">
        <v>0</v>
      </c>
      <c r="O70" s="88">
        <v>-43</v>
      </c>
      <c r="P70" s="88">
        <v>-40</v>
      </c>
      <c r="Q70" s="88">
        <v>0</v>
      </c>
      <c r="R70" s="88">
        <v>0</v>
      </c>
      <c r="S70" s="116">
        <v>0</v>
      </c>
      <c r="U70" s="115">
        <v>-83</v>
      </c>
      <c r="V70" s="116">
        <v>18.21</v>
      </c>
      <c r="W70">
        <v>0</v>
      </c>
      <c r="X70">
        <v>-43</v>
      </c>
      <c r="Y70">
        <v>14.53</v>
      </c>
      <c r="Z70">
        <v>0</v>
      </c>
      <c r="AA70">
        <v>3.68</v>
      </c>
      <c r="AB70">
        <v>-40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11.62</v>
      </c>
      <c r="M71" s="116">
        <v>3.68</v>
      </c>
      <c r="N71" s="115">
        <v>-25</v>
      </c>
      <c r="O71" s="88">
        <v>-88</v>
      </c>
      <c r="P71" s="88">
        <v>-85</v>
      </c>
      <c r="Q71" s="88">
        <v>0</v>
      </c>
      <c r="R71" s="88">
        <v>0</v>
      </c>
      <c r="S71" s="116">
        <v>0</v>
      </c>
      <c r="U71" s="115">
        <v>-198</v>
      </c>
      <c r="V71" s="116">
        <v>15.3</v>
      </c>
      <c r="W71">
        <v>-25</v>
      </c>
      <c r="X71">
        <v>-88</v>
      </c>
      <c r="Y71">
        <v>11.62</v>
      </c>
      <c r="Z71">
        <v>0</v>
      </c>
      <c r="AA71">
        <v>3.68</v>
      </c>
      <c r="AB71">
        <v>-85</v>
      </c>
    </row>
    <row r="72" spans="7:28">
      <c r="G72" t="s">
        <v>114</v>
      </c>
      <c r="H72" s="115">
        <v>12.59</v>
      </c>
      <c r="I72" s="88">
        <v>0</v>
      </c>
      <c r="J72" s="88">
        <v>0</v>
      </c>
      <c r="K72" s="88">
        <v>0</v>
      </c>
      <c r="L72" s="88">
        <v>11.62</v>
      </c>
      <c r="M72" s="116">
        <v>3.78</v>
      </c>
      <c r="N72" s="115">
        <v>0</v>
      </c>
      <c r="O72" s="88">
        <v>-80</v>
      </c>
      <c r="P72" s="88">
        <v>-40</v>
      </c>
      <c r="Q72" s="88">
        <v>0</v>
      </c>
      <c r="R72" s="88">
        <v>0</v>
      </c>
      <c r="S72" s="116">
        <v>0</v>
      </c>
      <c r="U72" s="115">
        <v>-120</v>
      </c>
      <c r="V72" s="116">
        <v>27.99</v>
      </c>
      <c r="W72">
        <v>12.59</v>
      </c>
      <c r="X72">
        <v>-80</v>
      </c>
      <c r="Y72">
        <v>11.62</v>
      </c>
      <c r="Z72">
        <v>0</v>
      </c>
      <c r="AA72">
        <v>3.78</v>
      </c>
      <c r="AB72">
        <v>-40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17.43</v>
      </c>
      <c r="M73" s="116">
        <v>3.78</v>
      </c>
      <c r="N73" s="115">
        <v>-20</v>
      </c>
      <c r="O73" s="88">
        <v>-115</v>
      </c>
      <c r="P73" s="88">
        <v>-155</v>
      </c>
      <c r="Q73" s="88">
        <v>0</v>
      </c>
      <c r="R73" s="88">
        <v>0</v>
      </c>
      <c r="S73" s="116">
        <v>0</v>
      </c>
      <c r="U73" s="115">
        <v>-290</v>
      </c>
      <c r="V73" s="116">
        <v>21.21</v>
      </c>
      <c r="W73">
        <v>-20</v>
      </c>
      <c r="X73">
        <v>-115</v>
      </c>
      <c r="Y73">
        <v>17.43</v>
      </c>
      <c r="Z73">
        <v>0</v>
      </c>
      <c r="AA73">
        <v>3.78</v>
      </c>
      <c r="AB73">
        <v>-155</v>
      </c>
    </row>
    <row r="74" spans="7:28">
      <c r="G74" t="s">
        <v>116</v>
      </c>
      <c r="H74" s="115">
        <v>10.65</v>
      </c>
      <c r="I74" s="88">
        <v>0</v>
      </c>
      <c r="J74" s="88">
        <v>0</v>
      </c>
      <c r="K74" s="88">
        <v>0</v>
      </c>
      <c r="L74" s="88">
        <v>9.1999999999999993</v>
      </c>
      <c r="M74" s="116">
        <v>3.68</v>
      </c>
      <c r="N74" s="115">
        <v>0</v>
      </c>
      <c r="O74" s="88">
        <v>-60</v>
      </c>
      <c r="P74" s="88">
        <v>-100</v>
      </c>
      <c r="Q74" s="88">
        <v>0</v>
      </c>
      <c r="R74" s="88">
        <v>0</v>
      </c>
      <c r="S74" s="116">
        <v>0</v>
      </c>
      <c r="U74" s="115">
        <v>-160</v>
      </c>
      <c r="V74" s="116">
        <v>23.53</v>
      </c>
      <c r="W74">
        <v>10.65</v>
      </c>
      <c r="X74">
        <v>-60</v>
      </c>
      <c r="Y74">
        <v>9.1999999999999993</v>
      </c>
      <c r="Z74">
        <v>0</v>
      </c>
      <c r="AA74">
        <v>3.68</v>
      </c>
      <c r="AB74">
        <v>-100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10.65</v>
      </c>
      <c r="M75" s="116">
        <v>3.78</v>
      </c>
      <c r="N75" s="115">
        <v>-85</v>
      </c>
      <c r="O75" s="88">
        <v>-45</v>
      </c>
      <c r="P75" s="88">
        <v>-100</v>
      </c>
      <c r="Q75" s="88">
        <v>0</v>
      </c>
      <c r="R75" s="88">
        <v>0</v>
      </c>
      <c r="S75" s="116">
        <v>0</v>
      </c>
      <c r="U75" s="115">
        <v>-230</v>
      </c>
      <c r="V75" s="116">
        <v>14.43</v>
      </c>
      <c r="W75">
        <v>-85</v>
      </c>
      <c r="X75">
        <v>-45</v>
      </c>
      <c r="Y75">
        <v>10.65</v>
      </c>
      <c r="Z75">
        <v>0</v>
      </c>
      <c r="AA75">
        <v>3.78</v>
      </c>
      <c r="AB75">
        <v>-100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8.7100000000000009</v>
      </c>
      <c r="M76" s="116">
        <v>3.78</v>
      </c>
      <c r="N76" s="115">
        <v>-63</v>
      </c>
      <c r="O76" s="88">
        <v>-38</v>
      </c>
      <c r="P76" s="88">
        <v>-150</v>
      </c>
      <c r="Q76" s="88">
        <v>0</v>
      </c>
      <c r="R76" s="88">
        <v>0</v>
      </c>
      <c r="S76" s="116">
        <v>0</v>
      </c>
      <c r="U76" s="115">
        <v>-251</v>
      </c>
      <c r="V76" s="116">
        <v>12.49</v>
      </c>
      <c r="W76">
        <v>-63</v>
      </c>
      <c r="X76">
        <v>-38</v>
      </c>
      <c r="Y76">
        <v>8.7100000000000009</v>
      </c>
      <c r="Z76">
        <v>0</v>
      </c>
      <c r="AA76">
        <v>3.78</v>
      </c>
      <c r="AB76">
        <v>-150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9.68</v>
      </c>
      <c r="M77" s="116">
        <v>3.78</v>
      </c>
      <c r="N77" s="115">
        <v>-16</v>
      </c>
      <c r="O77" s="88">
        <v>-30</v>
      </c>
      <c r="P77" s="88">
        <v>-130</v>
      </c>
      <c r="Q77" s="88">
        <v>0</v>
      </c>
      <c r="R77" s="88">
        <v>0</v>
      </c>
      <c r="S77" s="116">
        <v>0</v>
      </c>
      <c r="U77" s="115">
        <v>-176</v>
      </c>
      <c r="V77" s="116">
        <v>13.46</v>
      </c>
      <c r="W77">
        <v>-16</v>
      </c>
      <c r="X77">
        <v>-30</v>
      </c>
      <c r="Y77">
        <v>9.68</v>
      </c>
      <c r="Z77">
        <v>0</v>
      </c>
      <c r="AA77">
        <v>3.78</v>
      </c>
      <c r="AB77">
        <v>-130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11.62</v>
      </c>
      <c r="M78" s="116">
        <v>3.68</v>
      </c>
      <c r="N78" s="115">
        <v>-11</v>
      </c>
      <c r="O78" s="88">
        <v>0</v>
      </c>
      <c r="P78" s="88">
        <v>-230</v>
      </c>
      <c r="Q78" s="88">
        <v>0</v>
      </c>
      <c r="R78" s="88">
        <v>0</v>
      </c>
      <c r="S78" s="116">
        <v>0</v>
      </c>
      <c r="U78" s="115">
        <v>-241</v>
      </c>
      <c r="V78" s="116">
        <v>15.3</v>
      </c>
      <c r="W78">
        <v>-11</v>
      </c>
      <c r="X78">
        <v>0</v>
      </c>
      <c r="Y78">
        <v>11.62</v>
      </c>
      <c r="Z78">
        <v>0</v>
      </c>
      <c r="AA78">
        <v>3.68</v>
      </c>
      <c r="AB78">
        <v>-230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18.399999999999999</v>
      </c>
      <c r="M79" s="116">
        <v>0.87</v>
      </c>
      <c r="N79" s="115">
        <v>-85</v>
      </c>
      <c r="O79" s="88">
        <v>0</v>
      </c>
      <c r="P79" s="88">
        <v>-200</v>
      </c>
      <c r="Q79" s="88">
        <v>0</v>
      </c>
      <c r="R79" s="88">
        <v>0</v>
      </c>
      <c r="S79" s="116">
        <v>0</v>
      </c>
      <c r="U79" s="115">
        <v>-285</v>
      </c>
      <c r="V79" s="116">
        <v>19.27</v>
      </c>
      <c r="W79">
        <v>-85</v>
      </c>
      <c r="X79">
        <v>0</v>
      </c>
      <c r="Y79">
        <v>18.399999999999999</v>
      </c>
      <c r="Z79">
        <v>0</v>
      </c>
      <c r="AA79">
        <v>0.87</v>
      </c>
      <c r="AB79">
        <v>-200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10.66</v>
      </c>
      <c r="M80" s="116">
        <v>0.77</v>
      </c>
      <c r="N80" s="115">
        <v>-55</v>
      </c>
      <c r="O80" s="88">
        <v>0</v>
      </c>
      <c r="P80" s="88">
        <v>-120</v>
      </c>
      <c r="Q80" s="88">
        <v>0</v>
      </c>
      <c r="R80" s="88">
        <v>0</v>
      </c>
      <c r="S80" s="116">
        <v>0</v>
      </c>
      <c r="U80" s="115">
        <v>-175</v>
      </c>
      <c r="V80" s="116">
        <v>11.43</v>
      </c>
      <c r="W80">
        <v>-55</v>
      </c>
      <c r="X80">
        <v>0</v>
      </c>
      <c r="Y80">
        <v>10.66</v>
      </c>
      <c r="Z80">
        <v>0</v>
      </c>
      <c r="AA80">
        <v>0.77</v>
      </c>
      <c r="AB80">
        <v>-120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12.59</v>
      </c>
      <c r="M81" s="116">
        <v>0.68</v>
      </c>
      <c r="N81" s="115">
        <v>-118</v>
      </c>
      <c r="O81" s="88">
        <v>0</v>
      </c>
      <c r="P81" s="88">
        <v>-180</v>
      </c>
      <c r="Q81" s="88">
        <v>0</v>
      </c>
      <c r="R81" s="88">
        <v>0</v>
      </c>
      <c r="S81" s="116">
        <v>0</v>
      </c>
      <c r="U81" s="115">
        <v>-298</v>
      </c>
      <c r="V81" s="116">
        <v>13.27</v>
      </c>
      <c r="W81">
        <v>-118</v>
      </c>
      <c r="X81">
        <v>0</v>
      </c>
      <c r="Y81">
        <v>12.59</v>
      </c>
      <c r="Z81">
        <v>0</v>
      </c>
      <c r="AA81">
        <v>0.68</v>
      </c>
      <c r="AB81">
        <v>-180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10.65</v>
      </c>
      <c r="M82" s="116">
        <v>0.68</v>
      </c>
      <c r="N82" s="115">
        <v>-82</v>
      </c>
      <c r="O82" s="88">
        <v>0</v>
      </c>
      <c r="P82" s="88">
        <v>-190</v>
      </c>
      <c r="Q82" s="88">
        <v>0</v>
      </c>
      <c r="R82" s="88">
        <v>0</v>
      </c>
      <c r="S82" s="116">
        <v>0</v>
      </c>
      <c r="U82" s="115">
        <v>-272</v>
      </c>
      <c r="V82" s="116">
        <v>11.33</v>
      </c>
      <c r="W82">
        <v>-82</v>
      </c>
      <c r="X82">
        <v>0</v>
      </c>
      <c r="Y82">
        <v>10.65</v>
      </c>
      <c r="Z82">
        <v>0</v>
      </c>
      <c r="AA82">
        <v>0.68</v>
      </c>
      <c r="AB82">
        <v>-190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10.65</v>
      </c>
      <c r="M83" s="116">
        <v>0.68</v>
      </c>
      <c r="N83" s="115">
        <v>-183</v>
      </c>
      <c r="O83" s="88">
        <v>-45</v>
      </c>
      <c r="P83" s="88">
        <v>-110</v>
      </c>
      <c r="Q83" s="88">
        <v>0</v>
      </c>
      <c r="R83" s="88">
        <v>0</v>
      </c>
      <c r="S83" s="116">
        <v>0</v>
      </c>
      <c r="U83" s="115">
        <v>-338</v>
      </c>
      <c r="V83" s="116">
        <v>11.33</v>
      </c>
      <c r="W83">
        <v>-183</v>
      </c>
      <c r="X83">
        <v>-45</v>
      </c>
      <c r="Y83">
        <v>10.65</v>
      </c>
      <c r="Z83">
        <v>0</v>
      </c>
      <c r="AA83">
        <v>0.68</v>
      </c>
      <c r="AB83">
        <v>-110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12.59</v>
      </c>
      <c r="M84" s="116">
        <v>0.68</v>
      </c>
      <c r="N84" s="115">
        <v>-151</v>
      </c>
      <c r="O84" s="88">
        <v>0</v>
      </c>
      <c r="P84" s="88">
        <v>-110</v>
      </c>
      <c r="Q84" s="88">
        <v>0</v>
      </c>
      <c r="R84" s="88">
        <v>0</v>
      </c>
      <c r="S84" s="116">
        <v>0</v>
      </c>
      <c r="U84" s="115">
        <v>-261</v>
      </c>
      <c r="V84" s="116">
        <v>13.27</v>
      </c>
      <c r="W84">
        <v>-151</v>
      </c>
      <c r="X84">
        <v>0</v>
      </c>
      <c r="Y84">
        <v>12.59</v>
      </c>
      <c r="Z84">
        <v>0</v>
      </c>
      <c r="AA84">
        <v>0.68</v>
      </c>
      <c r="AB84">
        <v>-110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18.399999999999999</v>
      </c>
      <c r="M85" s="116">
        <v>0.68</v>
      </c>
      <c r="N85" s="115">
        <v>-137</v>
      </c>
      <c r="O85" s="88">
        <v>-80</v>
      </c>
      <c r="P85" s="88">
        <v>-200</v>
      </c>
      <c r="Q85" s="88">
        <v>0</v>
      </c>
      <c r="R85" s="88">
        <v>0</v>
      </c>
      <c r="S85" s="116">
        <v>0</v>
      </c>
      <c r="U85" s="115">
        <v>-417</v>
      </c>
      <c r="V85" s="116">
        <v>19.079999999999998</v>
      </c>
      <c r="W85">
        <v>-137</v>
      </c>
      <c r="X85">
        <v>-80</v>
      </c>
      <c r="Y85">
        <v>18.399999999999999</v>
      </c>
      <c r="Z85">
        <v>0</v>
      </c>
      <c r="AA85">
        <v>0.68</v>
      </c>
      <c r="AB85">
        <v>-200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11.62</v>
      </c>
      <c r="M86" s="116">
        <v>0.68</v>
      </c>
      <c r="N86" s="115">
        <v>-176</v>
      </c>
      <c r="O86" s="88">
        <v>-50</v>
      </c>
      <c r="P86" s="88">
        <v>-150</v>
      </c>
      <c r="Q86" s="88">
        <v>0</v>
      </c>
      <c r="R86" s="88">
        <v>0</v>
      </c>
      <c r="S86" s="116">
        <v>0</v>
      </c>
      <c r="U86" s="115">
        <v>-376</v>
      </c>
      <c r="V86" s="116">
        <v>12.3</v>
      </c>
      <c r="W86">
        <v>-176</v>
      </c>
      <c r="X86">
        <v>-50</v>
      </c>
      <c r="Y86">
        <v>11.62</v>
      </c>
      <c r="Z86">
        <v>0</v>
      </c>
      <c r="AA86">
        <v>0.68</v>
      </c>
      <c r="AB86">
        <v>-150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13.56</v>
      </c>
      <c r="M87" s="116">
        <v>0.77</v>
      </c>
      <c r="N87" s="115">
        <v>-109</v>
      </c>
      <c r="O87" s="88">
        <v>0</v>
      </c>
      <c r="P87" s="88">
        <v>-150</v>
      </c>
      <c r="Q87" s="88">
        <v>0</v>
      </c>
      <c r="R87" s="88">
        <v>0</v>
      </c>
      <c r="S87" s="116">
        <v>0</v>
      </c>
      <c r="U87" s="115">
        <v>-259</v>
      </c>
      <c r="V87" s="116">
        <v>14.33</v>
      </c>
      <c r="W87">
        <v>-109</v>
      </c>
      <c r="X87">
        <v>0</v>
      </c>
      <c r="Y87">
        <v>13.56</v>
      </c>
      <c r="Z87">
        <v>0</v>
      </c>
      <c r="AA87">
        <v>0.77</v>
      </c>
      <c r="AB87">
        <v>-150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12.59</v>
      </c>
      <c r="M88" s="116">
        <v>0.68</v>
      </c>
      <c r="N88" s="115">
        <v>-129</v>
      </c>
      <c r="O88" s="88">
        <v>0</v>
      </c>
      <c r="P88" s="88">
        <v>-150</v>
      </c>
      <c r="Q88" s="88">
        <v>0</v>
      </c>
      <c r="R88" s="88">
        <v>0</v>
      </c>
      <c r="S88" s="116">
        <v>0</v>
      </c>
      <c r="U88" s="115">
        <v>-279</v>
      </c>
      <c r="V88" s="116">
        <v>13.27</v>
      </c>
      <c r="W88">
        <v>-129</v>
      </c>
      <c r="X88">
        <v>0</v>
      </c>
      <c r="Y88">
        <v>12.59</v>
      </c>
      <c r="Z88">
        <v>0</v>
      </c>
      <c r="AA88">
        <v>0.68</v>
      </c>
      <c r="AB88">
        <v>-150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11.63</v>
      </c>
      <c r="M89" s="116">
        <v>0.77</v>
      </c>
      <c r="N89" s="115">
        <v>-176</v>
      </c>
      <c r="O89" s="88">
        <v>0</v>
      </c>
      <c r="P89" s="88">
        <v>-150</v>
      </c>
      <c r="Q89" s="88">
        <v>0</v>
      </c>
      <c r="R89" s="88">
        <v>0</v>
      </c>
      <c r="S89" s="116">
        <v>0</v>
      </c>
      <c r="U89" s="115">
        <v>-326</v>
      </c>
      <c r="V89" s="116">
        <v>12.4</v>
      </c>
      <c r="W89">
        <v>-176</v>
      </c>
      <c r="X89">
        <v>0</v>
      </c>
      <c r="Y89">
        <v>11.63</v>
      </c>
      <c r="Z89">
        <v>0</v>
      </c>
      <c r="AA89">
        <v>0.77</v>
      </c>
      <c r="AB89">
        <v>-150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13.56</v>
      </c>
      <c r="M90" s="116">
        <v>0.77</v>
      </c>
      <c r="N90" s="115">
        <v>-137</v>
      </c>
      <c r="O90" s="88">
        <v>0</v>
      </c>
      <c r="P90" s="88">
        <v>-150</v>
      </c>
      <c r="Q90" s="88">
        <v>0</v>
      </c>
      <c r="R90" s="88">
        <v>0</v>
      </c>
      <c r="S90" s="116">
        <v>0</v>
      </c>
      <c r="U90" s="115">
        <v>-287</v>
      </c>
      <c r="V90" s="116">
        <v>14.33</v>
      </c>
      <c r="W90">
        <v>-137</v>
      </c>
      <c r="X90">
        <v>0</v>
      </c>
      <c r="Y90">
        <v>13.56</v>
      </c>
      <c r="Z90">
        <v>0</v>
      </c>
      <c r="AA90">
        <v>0.77</v>
      </c>
      <c r="AB90">
        <v>-150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18.89</v>
      </c>
      <c r="M91" s="116">
        <v>0.77</v>
      </c>
      <c r="N91" s="115">
        <v>-191</v>
      </c>
      <c r="O91" s="88">
        <v>-45</v>
      </c>
      <c r="P91" s="88">
        <v>-280</v>
      </c>
      <c r="Q91" s="88">
        <v>0</v>
      </c>
      <c r="R91" s="88">
        <v>0</v>
      </c>
      <c r="S91" s="116">
        <v>0</v>
      </c>
      <c r="U91" s="115">
        <v>-516</v>
      </c>
      <c r="V91" s="116">
        <v>19.66</v>
      </c>
      <c r="W91">
        <v>-191</v>
      </c>
      <c r="X91">
        <v>-45</v>
      </c>
      <c r="Y91">
        <v>18.89</v>
      </c>
      <c r="Z91">
        <v>0</v>
      </c>
      <c r="AA91">
        <v>0.77</v>
      </c>
      <c r="AB91">
        <v>-280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10.65</v>
      </c>
      <c r="M92" s="116">
        <v>0.68</v>
      </c>
      <c r="N92" s="115">
        <v>-160</v>
      </c>
      <c r="O92" s="88">
        <v>-20</v>
      </c>
      <c r="P92" s="88">
        <v>-290</v>
      </c>
      <c r="Q92" s="88">
        <v>0</v>
      </c>
      <c r="R92" s="88">
        <v>0</v>
      </c>
      <c r="S92" s="116">
        <v>0</v>
      </c>
      <c r="U92" s="115">
        <v>-470</v>
      </c>
      <c r="V92" s="116">
        <v>11.33</v>
      </c>
      <c r="W92">
        <v>-160</v>
      </c>
      <c r="X92">
        <v>-20</v>
      </c>
      <c r="Y92">
        <v>10.65</v>
      </c>
      <c r="Z92">
        <v>0</v>
      </c>
      <c r="AA92">
        <v>0.68</v>
      </c>
      <c r="AB92">
        <v>-290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12.59</v>
      </c>
      <c r="M93" s="116">
        <v>0.77</v>
      </c>
      <c r="N93" s="115">
        <v>-153</v>
      </c>
      <c r="O93" s="88">
        <v>-25</v>
      </c>
      <c r="P93" s="88">
        <v>-250</v>
      </c>
      <c r="Q93" s="88">
        <v>0</v>
      </c>
      <c r="R93" s="88">
        <v>0</v>
      </c>
      <c r="S93" s="116">
        <v>0</v>
      </c>
      <c r="U93" s="115">
        <v>-428</v>
      </c>
      <c r="V93" s="116">
        <v>13.36</v>
      </c>
      <c r="W93">
        <v>-153</v>
      </c>
      <c r="X93">
        <v>-25</v>
      </c>
      <c r="Y93">
        <v>12.59</v>
      </c>
      <c r="Z93">
        <v>0</v>
      </c>
      <c r="AA93">
        <v>0.77</v>
      </c>
      <c r="AB93">
        <v>-250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11.63</v>
      </c>
      <c r="M94" s="116">
        <v>0.77</v>
      </c>
      <c r="N94" s="115">
        <v>-115</v>
      </c>
      <c r="O94" s="88">
        <v>0</v>
      </c>
      <c r="P94" s="88">
        <v>-250</v>
      </c>
      <c r="Q94" s="88">
        <v>0</v>
      </c>
      <c r="R94" s="88">
        <v>0</v>
      </c>
      <c r="S94" s="116">
        <v>0</v>
      </c>
      <c r="U94" s="115">
        <v>-365</v>
      </c>
      <c r="V94" s="116">
        <v>12.4</v>
      </c>
      <c r="W94">
        <v>-115</v>
      </c>
      <c r="X94">
        <v>0</v>
      </c>
      <c r="Y94">
        <v>11.63</v>
      </c>
      <c r="Z94">
        <v>0</v>
      </c>
      <c r="AA94">
        <v>0.77</v>
      </c>
      <c r="AB94">
        <v>-250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9.69</v>
      </c>
      <c r="M95" s="116">
        <v>0.77</v>
      </c>
      <c r="N95" s="115">
        <v>-120</v>
      </c>
      <c r="O95" s="88">
        <v>0</v>
      </c>
      <c r="P95" s="88">
        <v>-300</v>
      </c>
      <c r="Q95" s="88">
        <v>0</v>
      </c>
      <c r="R95" s="88">
        <v>0</v>
      </c>
      <c r="S95" s="116">
        <v>0</v>
      </c>
      <c r="U95" s="115">
        <v>-420</v>
      </c>
      <c r="V95" s="116">
        <v>10.46</v>
      </c>
      <c r="W95">
        <v>-120</v>
      </c>
      <c r="X95">
        <v>0</v>
      </c>
      <c r="Y95">
        <v>9.69</v>
      </c>
      <c r="Z95">
        <v>0</v>
      </c>
      <c r="AA95">
        <v>0.77</v>
      </c>
      <c r="AB95">
        <v>-300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11.63</v>
      </c>
      <c r="M96" s="116">
        <v>0.77</v>
      </c>
      <c r="N96" s="115">
        <v>-119</v>
      </c>
      <c r="O96" s="88">
        <v>0</v>
      </c>
      <c r="P96" s="88">
        <v>-300</v>
      </c>
      <c r="Q96" s="88">
        <v>0</v>
      </c>
      <c r="R96" s="88">
        <v>0</v>
      </c>
      <c r="S96" s="116">
        <v>0</v>
      </c>
      <c r="U96" s="115">
        <v>-419</v>
      </c>
      <c r="V96" s="116">
        <v>12.4</v>
      </c>
      <c r="W96">
        <v>-119</v>
      </c>
      <c r="X96">
        <v>0</v>
      </c>
      <c r="Y96">
        <v>11.63</v>
      </c>
      <c r="Z96">
        <v>0</v>
      </c>
      <c r="AA96">
        <v>0.77</v>
      </c>
      <c r="AB96">
        <v>-300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16.95</v>
      </c>
      <c r="M97" s="116">
        <v>0.77</v>
      </c>
      <c r="N97" s="115">
        <v>-48</v>
      </c>
      <c r="O97" s="88">
        <v>-50</v>
      </c>
      <c r="P97" s="88">
        <v>-250</v>
      </c>
      <c r="Q97" s="88">
        <v>0</v>
      </c>
      <c r="R97" s="88">
        <v>0</v>
      </c>
      <c r="S97" s="116">
        <v>0</v>
      </c>
      <c r="U97" s="115">
        <v>-348</v>
      </c>
      <c r="V97" s="116">
        <v>17.72</v>
      </c>
      <c r="W97">
        <v>-48</v>
      </c>
      <c r="X97">
        <v>-50</v>
      </c>
      <c r="Y97">
        <v>16.95</v>
      </c>
      <c r="Z97">
        <v>0</v>
      </c>
      <c r="AA97">
        <v>0.77</v>
      </c>
      <c r="AB97">
        <v>-250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8.7200000000000006</v>
      </c>
      <c r="M98" s="116">
        <v>0.77</v>
      </c>
      <c r="N98" s="115">
        <v>-111</v>
      </c>
      <c r="O98" s="88">
        <v>0</v>
      </c>
      <c r="P98" s="88">
        <v>-250</v>
      </c>
      <c r="Q98" s="88">
        <v>0</v>
      </c>
      <c r="R98" s="88">
        <v>0</v>
      </c>
      <c r="S98" s="116">
        <v>0</v>
      </c>
      <c r="U98" s="115">
        <v>-361</v>
      </c>
      <c r="V98" s="116">
        <v>9.49</v>
      </c>
      <c r="W98">
        <v>-111</v>
      </c>
      <c r="X98">
        <v>0</v>
      </c>
      <c r="Y98">
        <v>8.7200000000000006</v>
      </c>
      <c r="Z98">
        <v>0</v>
      </c>
      <c r="AA98">
        <v>0.77</v>
      </c>
      <c r="AB98">
        <v>-250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1.1628149999999999</v>
      </c>
      <c r="I99" s="111">
        <f t="shared" ref="I99:BQ99" si="1">SUM(I3:I98)/4000</f>
        <v>0.19488749999999994</v>
      </c>
      <c r="J99" s="111">
        <f t="shared" si="1"/>
        <v>7.5052500000000008E-2</v>
      </c>
      <c r="K99" s="111">
        <f t="shared" si="1"/>
        <v>4.357500000000001E-2</v>
      </c>
      <c r="L99" s="111">
        <f t="shared" si="1"/>
        <v>0.36594000000000015</v>
      </c>
      <c r="M99" s="111">
        <f t="shared" si="1"/>
        <v>2.6050000000000007E-2</v>
      </c>
      <c r="N99" s="110">
        <f t="shared" si="1"/>
        <v>-1.1281649999999999</v>
      </c>
      <c r="O99" s="111">
        <f t="shared" si="1"/>
        <v>-1.0565</v>
      </c>
      <c r="P99" s="111">
        <f t="shared" si="1"/>
        <v>-2.4962499999999999</v>
      </c>
      <c r="Q99" s="111">
        <f t="shared" si="1"/>
        <v>-6.5000000000000002E-2</v>
      </c>
      <c r="R99" s="111">
        <f t="shared" si="1"/>
        <v>0</v>
      </c>
      <c r="S99" s="112">
        <f t="shared" si="1"/>
        <v>0</v>
      </c>
      <c r="U99" s="110">
        <f t="shared" si="1"/>
        <v>-4.7459150000000001</v>
      </c>
      <c r="V99" s="112">
        <f t="shared" si="1"/>
        <v>1.8683175000000003</v>
      </c>
      <c r="W99">
        <f t="shared" si="1"/>
        <v>3.4649999999999979E-2</v>
      </c>
      <c r="X99">
        <f t="shared" si="1"/>
        <v>-0.86161250000000011</v>
      </c>
      <c r="Y99">
        <f t="shared" si="1"/>
        <v>0.36594000000000015</v>
      </c>
      <c r="Z99">
        <f t="shared" si="1"/>
        <v>-2.1424999999999989E-2</v>
      </c>
      <c r="AA99">
        <f t="shared" si="1"/>
        <v>2.6050000000000007E-2</v>
      </c>
      <c r="AB99">
        <f t="shared" si="1"/>
        <v>-2.4211975000000003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19" sqref="D1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77.48</v>
      </c>
      <c r="J3" s="95">
        <v>0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87.16</v>
      </c>
      <c r="W3">
        <v>77.48</v>
      </c>
      <c r="X3">
        <v>9.68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53.27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62.95</v>
      </c>
      <c r="W4">
        <v>53.27</v>
      </c>
      <c r="X4">
        <v>9.68</v>
      </c>
    </row>
    <row r="5" spans="1:24">
      <c r="B5" t="s">
        <v>423</v>
      </c>
      <c r="G5" t="s">
        <v>47</v>
      </c>
      <c r="H5" s="115">
        <v>0</v>
      </c>
      <c r="I5" s="88">
        <v>33.9</v>
      </c>
      <c r="J5" s="88">
        <v>0</v>
      </c>
      <c r="K5" s="88">
        <v>9.68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43.58</v>
      </c>
      <c r="W5">
        <v>33.9</v>
      </c>
      <c r="X5">
        <v>9.68</v>
      </c>
    </row>
    <row r="6" spans="1:24">
      <c r="B6" t="s">
        <v>423</v>
      </c>
      <c r="G6" t="s">
        <v>48</v>
      </c>
      <c r="H6" s="115">
        <v>0</v>
      </c>
      <c r="I6" s="88">
        <v>14.53</v>
      </c>
      <c r="J6" s="88">
        <v>0</v>
      </c>
      <c r="K6" s="88">
        <v>9.68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24.21</v>
      </c>
      <c r="W6">
        <v>14.53</v>
      </c>
      <c r="X6">
        <v>9.68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19.37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19.37</v>
      </c>
      <c r="W32">
        <v>0</v>
      </c>
      <c r="X32">
        <v>19.37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9.68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9.68</v>
      </c>
      <c r="W34">
        <v>0</v>
      </c>
      <c r="X34">
        <v>9.68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43.58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43.58</v>
      </c>
      <c r="W35">
        <v>0</v>
      </c>
      <c r="X35">
        <v>43.58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43.58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43.58</v>
      </c>
      <c r="W36">
        <v>0</v>
      </c>
      <c r="X36">
        <v>43.58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43.58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43.58</v>
      </c>
      <c r="W37">
        <v>0</v>
      </c>
      <c r="X37">
        <v>43.58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9.68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9.68</v>
      </c>
      <c r="W38">
        <v>0</v>
      </c>
      <c r="X38">
        <v>9.68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53.26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53.26</v>
      </c>
      <c r="W39">
        <v>0</v>
      </c>
      <c r="X39">
        <v>53.26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53.26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53.26</v>
      </c>
      <c r="W40">
        <v>0</v>
      </c>
      <c r="X40">
        <v>53.26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53.26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53.26</v>
      </c>
      <c r="W41">
        <v>0</v>
      </c>
      <c r="X41">
        <v>53.26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53.26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53.26</v>
      </c>
      <c r="W42">
        <v>0</v>
      </c>
      <c r="X42">
        <v>53.26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38.74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38.74</v>
      </c>
      <c r="W43">
        <v>0</v>
      </c>
      <c r="X43">
        <v>38.74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96.84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96.84</v>
      </c>
      <c r="W44">
        <v>0</v>
      </c>
      <c r="X44">
        <v>96.84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96.84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96.84</v>
      </c>
      <c r="W45">
        <v>0</v>
      </c>
      <c r="X45">
        <v>96.84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96.84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96.84</v>
      </c>
      <c r="W46">
        <v>0</v>
      </c>
      <c r="X46">
        <v>96.84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38.74</v>
      </c>
      <c r="W47">
        <v>0</v>
      </c>
      <c r="X47">
        <v>38.74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96.84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96.84</v>
      </c>
      <c r="W48">
        <v>0</v>
      </c>
      <c r="X48">
        <v>96.84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96.84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96.84</v>
      </c>
      <c r="W49">
        <v>0</v>
      </c>
      <c r="X49">
        <v>96.84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96.84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96.84</v>
      </c>
      <c r="W50">
        <v>0</v>
      </c>
      <c r="X50">
        <v>96.84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48.42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48.42</v>
      </c>
      <c r="W51">
        <v>0</v>
      </c>
      <c r="X51">
        <v>48.42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96.84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96.84</v>
      </c>
      <c r="W52">
        <v>0</v>
      </c>
      <c r="X52">
        <v>96.84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116.21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116.21</v>
      </c>
      <c r="W53">
        <v>0</v>
      </c>
      <c r="X53">
        <v>116.21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96.84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96.84</v>
      </c>
      <c r="W54">
        <v>0</v>
      </c>
      <c r="X54">
        <v>96.84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48.42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48.42</v>
      </c>
      <c r="W55">
        <v>0</v>
      </c>
      <c r="X55">
        <v>48.42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96.84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96.84</v>
      </c>
      <c r="W56">
        <v>0</v>
      </c>
      <c r="X56">
        <v>96.84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96.84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96.84</v>
      </c>
      <c r="W57">
        <v>0</v>
      </c>
      <c r="X57">
        <v>96.84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96.84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96.84</v>
      </c>
      <c r="W58">
        <v>0</v>
      </c>
      <c r="X58">
        <v>96.84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48.42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48.42</v>
      </c>
      <c r="W59">
        <v>0</v>
      </c>
      <c r="X59">
        <v>48.42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96.84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96.84</v>
      </c>
      <c r="W60">
        <v>0</v>
      </c>
      <c r="X60">
        <v>96.84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96.84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96.84</v>
      </c>
      <c r="W61">
        <v>0</v>
      </c>
      <c r="X61">
        <v>96.84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96.84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96.84</v>
      </c>
      <c r="W62">
        <v>0</v>
      </c>
      <c r="X62">
        <v>96.84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48.42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48.42</v>
      </c>
      <c r="W63">
        <v>0</v>
      </c>
      <c r="X63">
        <v>48.42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96.84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96.84</v>
      </c>
      <c r="W64">
        <v>0</v>
      </c>
      <c r="X64">
        <v>96.84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96.84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96.84</v>
      </c>
      <c r="W65">
        <v>0</v>
      </c>
      <c r="X65">
        <v>96.84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96.84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96.84</v>
      </c>
      <c r="W66">
        <v>0</v>
      </c>
      <c r="X66">
        <v>96.84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19.37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19.37</v>
      </c>
      <c r="W67">
        <v>0</v>
      </c>
      <c r="X67">
        <v>19.37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77.47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77.47</v>
      </c>
      <c r="W68">
        <v>0</v>
      </c>
      <c r="X68">
        <v>77.47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77.47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77.47</v>
      </c>
      <c r="W69">
        <v>0</v>
      </c>
      <c r="X69">
        <v>77.47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77.47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77.47</v>
      </c>
      <c r="W70">
        <v>0</v>
      </c>
      <c r="X70">
        <v>77.47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48.42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48.42</v>
      </c>
      <c r="W72">
        <v>0</v>
      </c>
      <c r="X72">
        <v>48.42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38.74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38.74</v>
      </c>
      <c r="W73">
        <v>0</v>
      </c>
      <c r="X73">
        <v>38.74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48.42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48.42</v>
      </c>
      <c r="W74">
        <v>0</v>
      </c>
      <c r="X74">
        <v>48.42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19.37</v>
      </c>
      <c r="W75">
        <v>0</v>
      </c>
      <c r="X75">
        <v>19.37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62.95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62.95</v>
      </c>
      <c r="W76">
        <v>0</v>
      </c>
      <c r="X76">
        <v>62.95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62.95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62.95</v>
      </c>
      <c r="W77">
        <v>0</v>
      </c>
      <c r="X77">
        <v>62.95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62.95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62.95</v>
      </c>
      <c r="W78">
        <v>0</v>
      </c>
      <c r="X78">
        <v>62.95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62.95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62.95</v>
      </c>
      <c r="W80">
        <v>0</v>
      </c>
      <c r="X80">
        <v>62.95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58.1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58.1</v>
      </c>
      <c r="W81">
        <v>0</v>
      </c>
      <c r="X81">
        <v>58.1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58.1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58.1</v>
      </c>
      <c r="W82">
        <v>0</v>
      </c>
      <c r="X82">
        <v>58.1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48.42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48.42</v>
      </c>
      <c r="W84">
        <v>0</v>
      </c>
      <c r="X84">
        <v>48.42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48.42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48.42</v>
      </c>
      <c r="W85">
        <v>0</v>
      </c>
      <c r="X85">
        <v>48.42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48.42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48.42</v>
      </c>
      <c r="W86">
        <v>0</v>
      </c>
      <c r="X86">
        <v>48.42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29.05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29.05</v>
      </c>
      <c r="W88">
        <v>0</v>
      </c>
      <c r="X88">
        <v>29.05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29.05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29.05</v>
      </c>
      <c r="W89">
        <v>0</v>
      </c>
      <c r="X89">
        <v>29.05</v>
      </c>
    </row>
    <row r="90" spans="7:24">
      <c r="G90" t="s">
        <v>132</v>
      </c>
      <c r="H90" s="115">
        <v>0</v>
      </c>
      <c r="I90" s="88">
        <v>19.37</v>
      </c>
      <c r="J90" s="88">
        <v>0</v>
      </c>
      <c r="K90" s="88">
        <v>29.05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48.42</v>
      </c>
      <c r="W90">
        <v>19.37</v>
      </c>
      <c r="X90">
        <v>29.05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9.68</v>
      </c>
      <c r="J92" s="88">
        <v>0</v>
      </c>
      <c r="K92" s="88">
        <v>24.21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33.89</v>
      </c>
      <c r="W92">
        <v>9.68</v>
      </c>
      <c r="X92">
        <v>24.21</v>
      </c>
    </row>
    <row r="93" spans="7:24">
      <c r="G93" t="s">
        <v>135</v>
      </c>
      <c r="H93" s="115">
        <v>0</v>
      </c>
      <c r="I93" s="88">
        <v>24.21</v>
      </c>
      <c r="J93" s="88">
        <v>0</v>
      </c>
      <c r="K93" s="88">
        <v>24.21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48.42</v>
      </c>
      <c r="W93">
        <v>24.21</v>
      </c>
      <c r="X93">
        <v>24.21</v>
      </c>
    </row>
    <row r="94" spans="7:24">
      <c r="G94" t="s">
        <v>136</v>
      </c>
      <c r="H94" s="115">
        <v>0</v>
      </c>
      <c r="I94" s="88">
        <v>43.58</v>
      </c>
      <c r="J94" s="88">
        <v>0</v>
      </c>
      <c r="K94" s="88">
        <v>24.21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67.790000000000006</v>
      </c>
      <c r="W94">
        <v>43.58</v>
      </c>
      <c r="X94">
        <v>24.21</v>
      </c>
    </row>
    <row r="95" spans="7:24">
      <c r="G95" t="s">
        <v>137</v>
      </c>
      <c r="H95" s="115">
        <v>0</v>
      </c>
      <c r="I95" s="88">
        <v>62.95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62.95</v>
      </c>
      <c r="W95">
        <v>62.95</v>
      </c>
      <c r="X95">
        <v>0</v>
      </c>
    </row>
    <row r="96" spans="7:24">
      <c r="G96" t="s">
        <v>138</v>
      </c>
      <c r="H96" s="115">
        <v>0</v>
      </c>
      <c r="I96" s="88">
        <v>67.790000000000006</v>
      </c>
      <c r="J96" s="88">
        <v>0</v>
      </c>
      <c r="K96" s="88">
        <v>19.37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87.16</v>
      </c>
      <c r="W96">
        <v>67.790000000000006</v>
      </c>
      <c r="X96">
        <v>19.37</v>
      </c>
    </row>
    <row r="97" spans="1:83">
      <c r="G97" t="s">
        <v>139</v>
      </c>
      <c r="H97" s="115">
        <v>0</v>
      </c>
      <c r="I97" s="88">
        <v>62.94</v>
      </c>
      <c r="J97" s="88">
        <v>0</v>
      </c>
      <c r="K97" s="88">
        <v>14.53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77.47</v>
      </c>
      <c r="W97">
        <v>62.94</v>
      </c>
      <c r="X97">
        <v>14.53</v>
      </c>
    </row>
    <row r="98" spans="1:83">
      <c r="G98" t="s">
        <v>140</v>
      </c>
      <c r="H98" s="115">
        <v>0</v>
      </c>
      <c r="I98" s="88">
        <v>53.26</v>
      </c>
      <c r="J98" s="88">
        <v>0</v>
      </c>
      <c r="K98" s="88">
        <v>14.53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67.790000000000006</v>
      </c>
      <c r="W98">
        <v>53.26</v>
      </c>
      <c r="X98">
        <v>14.53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0.13074000000000002</v>
      </c>
      <c r="J99" s="111">
        <f t="shared" si="1"/>
        <v>0</v>
      </c>
      <c r="K99" s="111">
        <f t="shared" si="1"/>
        <v>0.89576999999999984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1.0265099999999998</v>
      </c>
      <c r="W99">
        <f t="shared" si="1"/>
        <v>0.13074000000000002</v>
      </c>
      <c r="X99">
        <f t="shared" si="1"/>
        <v>0.89576999999999984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8.2347999999999999</v>
      </c>
      <c r="F3">
        <f>GT_Spot!P3</f>
        <v>0</v>
      </c>
      <c r="G3">
        <f>PPCL_NG!P3</f>
        <v>33.950000000000003</v>
      </c>
      <c r="H3">
        <f>PPCL_Spot!P3</f>
        <v>4.68</v>
      </c>
      <c r="I3">
        <f>Bawana_NG!P3</f>
        <v>93.573915783323599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1020.1401734470106</v>
      </c>
      <c r="P3" s="77">
        <v>118.36548309547433</v>
      </c>
      <c r="Q3" s="77">
        <v>38.365607829670324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62.400000000000006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275.99</v>
      </c>
      <c r="Z3" s="75">
        <f>IEX!N3</f>
        <v>0</v>
      </c>
      <c r="AA3" s="117">
        <f>STOA!H3</f>
        <v>882.18000000000006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23.637151825368214</v>
      </c>
      <c r="AD3">
        <f>SUM(B3:AB3,AI3:AR3)-AC3</f>
        <v>2662.4028283301104</v>
      </c>
      <c r="AE3">
        <f>'IDT-1'!B3</f>
        <v>0</v>
      </c>
      <c r="AF3" s="26"/>
      <c r="AG3">
        <f>SUM(AD3:AF3)+AT3</f>
        <v>2662.4028283301104</v>
      </c>
      <c r="AI3" s="75">
        <f>PXIL!H3</f>
        <v>0</v>
      </c>
      <c r="AJ3" s="75">
        <f>PXIL!N3</f>
        <v>0</v>
      </c>
      <c r="AK3" s="75">
        <f>RTM_IEX!H3</f>
        <v>148.16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8.2347999999999999</v>
      </c>
      <c r="F4">
        <f>GT_Spot!P4</f>
        <v>0</v>
      </c>
      <c r="G4">
        <f>PPCL_NG!P4</f>
        <v>33.950000000000003</v>
      </c>
      <c r="H4">
        <f>PPCL_Spot!P4</f>
        <v>4.68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1020.1401734470106</v>
      </c>
      <c r="P4" s="77">
        <v>118.36548309547433</v>
      </c>
      <c r="Q4" s="77">
        <v>38.365607829670324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62.37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239.2</v>
      </c>
      <c r="Z4" s="75">
        <f>IEX!N4</f>
        <v>0</v>
      </c>
      <c r="AA4" s="117">
        <f>STOA!H4</f>
        <v>882.18000000000006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23.308085366474966</v>
      </c>
      <c r="AD4">
        <f t="shared" ref="AD4:AD67" si="1">SUM(B4:AB4,AI4:AR4)-AC4</f>
        <v>2625.3379790056802</v>
      </c>
      <c r="AE4">
        <f>'IDT-1'!B4</f>
        <v>0</v>
      </c>
      <c r="AF4" s="26"/>
      <c r="AG4">
        <f t="shared" ref="AG4:AG67" si="2">SUM(AD4:AF4)+AT4</f>
        <v>2625.3379790056802</v>
      </c>
      <c r="AI4" s="75">
        <f>PXIL!H4</f>
        <v>0</v>
      </c>
      <c r="AJ4" s="75">
        <f>PXIL!N4</f>
        <v>0</v>
      </c>
      <c r="AK4" s="75">
        <f>RTM_IEX!H4</f>
        <v>147.19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9.5918833952557865</v>
      </c>
      <c r="F5">
        <f>GT_Spot!P5</f>
        <v>0</v>
      </c>
      <c r="G5">
        <f>PPCL_NG!P5</f>
        <v>33.950000000000003</v>
      </c>
      <c r="H5">
        <f>PPCL_Spot!P5</f>
        <v>7.52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1017.6486414766107</v>
      </c>
      <c r="P5" s="77">
        <v>118.36548309547433</v>
      </c>
      <c r="Q5" s="77">
        <v>38.365607829670324</v>
      </c>
      <c r="R5" s="80">
        <v>0</v>
      </c>
      <c r="S5" s="80">
        <v>0</v>
      </c>
      <c r="T5" s="78">
        <f>SUMPRODUCT(LTA!F5:AJ5,LTA!F$101:AJ$101,LTA!F$103:AJ$103)</f>
        <v>4.04</v>
      </c>
      <c r="U5" s="78">
        <f>SUMPRODUCT(LTA!F5:AJ5,LTA!F$102:AJ$102,LTA!F$103:AJ$103)</f>
        <v>66.460000000000008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203.36</v>
      </c>
      <c r="Z5" s="75">
        <f>IEX!N5</f>
        <v>0</v>
      </c>
      <c r="AA5" s="117">
        <f>STOA!H5</f>
        <v>882.18000000000006</v>
      </c>
      <c r="AB5" s="117">
        <f>-STOA!N5</f>
        <v>0</v>
      </c>
      <c r="AC5">
        <f t="shared" si="0"/>
        <v>23.812198219013702</v>
      </c>
      <c r="AD5">
        <f t="shared" si="1"/>
        <v>2682.1194175779974</v>
      </c>
      <c r="AE5">
        <f>'IDT-1'!B5</f>
        <v>0</v>
      </c>
      <c r="AF5" s="26"/>
      <c r="AG5">
        <f t="shared" si="2"/>
        <v>2682.1194175779974</v>
      </c>
      <c r="AI5" s="75">
        <f>PXIL!H5</f>
        <v>0</v>
      </c>
      <c r="AJ5" s="75">
        <f>PXIL!N5</f>
        <v>0</v>
      </c>
      <c r="AK5" s="75">
        <f>RTM_IEX!H5</f>
        <v>230.48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9.5918833952557865</v>
      </c>
      <c r="F6">
        <f>GT_Spot!P6</f>
        <v>0</v>
      </c>
      <c r="G6">
        <f>PPCL_NG!P6</f>
        <v>33.950000000000003</v>
      </c>
      <c r="H6">
        <f>PPCL_Spot!P6</f>
        <v>7.52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1017.6486414766107</v>
      </c>
      <c r="P6" s="77">
        <v>118.36548309547433</v>
      </c>
      <c r="Q6" s="77">
        <v>38.365607829670324</v>
      </c>
      <c r="R6" s="80">
        <v>0</v>
      </c>
      <c r="S6" s="80">
        <v>0</v>
      </c>
      <c r="T6" s="78">
        <f>SUMPRODUCT(LTA!F6:AJ6,LTA!F$101:AJ$101,LTA!F$103:AJ$103)</f>
        <v>3.88</v>
      </c>
      <c r="U6" s="78">
        <f>SUMPRODUCT(LTA!F6:AJ6,LTA!F$102:AJ$102,LTA!F$103:AJ$103)</f>
        <v>65.679999999999993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162.69</v>
      </c>
      <c r="Z6" s="75">
        <f>IEX!N6</f>
        <v>0</v>
      </c>
      <c r="AA6" s="117">
        <f>STOA!H6</f>
        <v>882.18000000000006</v>
      </c>
      <c r="AB6" s="117">
        <f>-STOA!N6</f>
        <v>0</v>
      </c>
      <c r="AC6">
        <f t="shared" si="0"/>
        <v>23.446030219013704</v>
      </c>
      <c r="AD6">
        <f t="shared" si="1"/>
        <v>2640.8755855779978</v>
      </c>
      <c r="AE6">
        <f>'IDT-1'!B6</f>
        <v>0</v>
      </c>
      <c r="AF6" s="26"/>
      <c r="AG6">
        <f t="shared" si="2"/>
        <v>2640.8755855779978</v>
      </c>
      <c r="AI6" s="75">
        <f>PXIL!H6</f>
        <v>0</v>
      </c>
      <c r="AJ6" s="75">
        <f>PXIL!N6</f>
        <v>0</v>
      </c>
      <c r="AK6" s="75">
        <f>RTM_IEX!H6</f>
        <v>230.48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9.5918833952557865</v>
      </c>
      <c r="F7">
        <f>GT_Spot!P7</f>
        <v>0</v>
      </c>
      <c r="G7">
        <f>PPCL_NG!P7</f>
        <v>33.950000000000003</v>
      </c>
      <c r="H7">
        <f>PPCL_Spot!P7</f>
        <v>7.087713640761045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1013.8713633646108</v>
      </c>
      <c r="P7" s="77">
        <v>118.36548309547433</v>
      </c>
      <c r="Q7" s="77">
        <v>38.365607829670324</v>
      </c>
      <c r="R7" s="80">
        <v>0</v>
      </c>
      <c r="S7" s="80">
        <v>0</v>
      </c>
      <c r="T7" s="78">
        <f>SUMPRODUCT(LTA!F7:AJ7,LTA!F$101:AJ$101,LTA!F$103:AJ$103)</f>
        <v>3.73</v>
      </c>
      <c r="U7" s="78">
        <f>SUMPRODUCT(LTA!F7:AJ7,LTA!F$102:AJ$102,LTA!F$103:AJ$103)</f>
        <v>64.259999999999991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128.80000000000001</v>
      </c>
      <c r="Z7" s="75">
        <f>IEX!N7</f>
        <v>0</v>
      </c>
      <c r="AA7" s="117">
        <f>STOA!H7</f>
        <v>881.87</v>
      </c>
      <c r="AB7" s="117">
        <f>-STOA!N7</f>
        <v>0</v>
      </c>
      <c r="AC7">
        <f t="shared" si="0"/>
        <v>23.094298051666797</v>
      </c>
      <c r="AD7">
        <f t="shared" si="1"/>
        <v>2601.2577532741057</v>
      </c>
      <c r="AE7">
        <f>'IDT-1'!B7</f>
        <v>0</v>
      </c>
      <c r="AF7" s="26"/>
      <c r="AG7">
        <f t="shared" si="2"/>
        <v>2601.2577532741057</v>
      </c>
      <c r="AI7" s="75">
        <f>PXIL!H7</f>
        <v>0</v>
      </c>
      <c r="AJ7" s="75">
        <f>PXIL!N7</f>
        <v>0</v>
      </c>
      <c r="AK7" s="75">
        <f>RTM_IEX!H7</f>
        <v>230.49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9.5693714285714293</v>
      </c>
      <c r="F8">
        <f>GT_Spot!P8</f>
        <v>0</v>
      </c>
      <c r="G8">
        <f>PPCL_NG!P8</f>
        <v>33.950000000000003</v>
      </c>
      <c r="H8">
        <f>PPCL_Spot!P8</f>
        <v>7.52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1013.8713633646108</v>
      </c>
      <c r="P8" s="77">
        <v>118.36548309547433</v>
      </c>
      <c r="Q8" s="77">
        <v>38.365607829670324</v>
      </c>
      <c r="R8" s="80">
        <v>0</v>
      </c>
      <c r="S8" s="80">
        <v>0</v>
      </c>
      <c r="T8" s="78">
        <f>SUMPRODUCT(LTA!F8:AJ8,LTA!F$101:AJ$101,LTA!F$103:AJ$103)</f>
        <v>3.61</v>
      </c>
      <c r="U8" s="78">
        <f>SUMPRODUCT(LTA!F8:AJ8,LTA!F$102:AJ$102,LTA!F$103:AJ$103)</f>
        <v>62.17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95.87</v>
      </c>
      <c r="Z8" s="75">
        <f>IEX!N8</f>
        <v>0</v>
      </c>
      <c r="AA8" s="117">
        <f>STOA!H8</f>
        <v>881.87</v>
      </c>
      <c r="AB8" s="117">
        <f>-STOA!N8</f>
        <v>0</v>
      </c>
      <c r="AC8">
        <f t="shared" si="0"/>
        <v>22.788584066321278</v>
      </c>
      <c r="AD8">
        <f t="shared" si="1"/>
        <v>2566.8232416520054</v>
      </c>
      <c r="AE8">
        <f>'IDT-1'!B8</f>
        <v>0</v>
      </c>
      <c r="AF8" s="26"/>
      <c r="AG8">
        <f t="shared" si="2"/>
        <v>2566.8232416520054</v>
      </c>
      <c r="AI8" s="75">
        <f>PXIL!H8</f>
        <v>0</v>
      </c>
      <c r="AJ8" s="75">
        <f>PXIL!N8</f>
        <v>0</v>
      </c>
      <c r="AK8" s="75">
        <f>RTM_IEX!H8</f>
        <v>230.48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9.5693714285714293</v>
      </c>
      <c r="F9">
        <f>GT_Spot!P9</f>
        <v>0</v>
      </c>
      <c r="G9">
        <f>PPCL_NG!P9</f>
        <v>33.950000000000003</v>
      </c>
      <c r="H9">
        <f>PPCL_Spot!P9</f>
        <v>7.52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1003.0451163352456</v>
      </c>
      <c r="P9" s="77">
        <v>118.36548309547433</v>
      </c>
      <c r="Q9" s="77">
        <v>38.365607829670324</v>
      </c>
      <c r="R9" s="80">
        <v>0</v>
      </c>
      <c r="S9" s="80">
        <v>0</v>
      </c>
      <c r="T9" s="78">
        <f>SUMPRODUCT(LTA!F9:AJ9,LTA!F$101:AJ$101,LTA!F$103:AJ$103)</f>
        <v>3.55</v>
      </c>
      <c r="U9" s="78">
        <f>SUMPRODUCT(LTA!F9:AJ9,LTA!F$102:AJ$102,LTA!F$103:AJ$103)</f>
        <v>59.81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76.5</v>
      </c>
      <c r="Z9" s="75">
        <f>IEX!N9</f>
        <v>0</v>
      </c>
      <c r="AA9" s="117">
        <f>STOA!H9</f>
        <v>888.65</v>
      </c>
      <c r="AB9" s="117">
        <f>-STOA!N9</f>
        <v>0</v>
      </c>
      <c r="AC9">
        <f t="shared" si="0"/>
        <v>22.825489092462863</v>
      </c>
      <c r="AD9">
        <f t="shared" si="1"/>
        <v>2570.9800895964991</v>
      </c>
      <c r="AE9">
        <f>'IDT-1'!B9</f>
        <v>0</v>
      </c>
      <c r="AF9" s="26"/>
      <c r="AG9">
        <f t="shared" si="2"/>
        <v>2570.9800895964991</v>
      </c>
      <c r="AI9" s="75">
        <f>PXIL!H9</f>
        <v>0</v>
      </c>
      <c r="AJ9" s="75">
        <f>PXIL!N9</f>
        <v>0</v>
      </c>
      <c r="AK9" s="75">
        <f>RTM_IEX!H9</f>
        <v>260.51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9.5693714285714293</v>
      </c>
      <c r="F10">
        <f>GT_Spot!P10</f>
        <v>0</v>
      </c>
      <c r="G10">
        <f>PPCL_NG!P10</f>
        <v>33.950000000000003</v>
      </c>
      <c r="H10">
        <f>PPCL_Spot!P10</f>
        <v>7.52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1003.042732545195</v>
      </c>
      <c r="P10" s="77">
        <v>118.36548309547433</v>
      </c>
      <c r="Q10" s="77">
        <v>38.365607829670324</v>
      </c>
      <c r="R10" s="80">
        <v>0</v>
      </c>
      <c r="S10" s="80">
        <v>0</v>
      </c>
      <c r="T10" s="78">
        <f>SUMPRODUCT(LTA!F10:AJ10,LTA!F$101:AJ$101,LTA!F$103:AJ$103)</f>
        <v>3.43</v>
      </c>
      <c r="U10" s="78">
        <f>SUMPRODUCT(LTA!F10:AJ10,LTA!F$102:AJ$102,LTA!F$103:AJ$103)</f>
        <v>57.81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49.39</v>
      </c>
      <c r="Z10" s="75">
        <f>IEX!N10</f>
        <v>0</v>
      </c>
      <c r="AA10" s="117">
        <f>STOA!H10</f>
        <v>888.65</v>
      </c>
      <c r="AB10" s="117">
        <f>-STOA!N10</f>
        <v>0</v>
      </c>
      <c r="AC10">
        <f t="shared" si="0"/>
        <v>22.26992411511042</v>
      </c>
      <c r="AD10">
        <f t="shared" si="1"/>
        <v>2508.403270783801</v>
      </c>
      <c r="AE10">
        <f>'IDT-1'!B10</f>
        <v>0</v>
      </c>
      <c r="AF10" s="26"/>
      <c r="AG10">
        <f t="shared" si="2"/>
        <v>2508.403270783801</v>
      </c>
      <c r="AI10" s="75">
        <f>PXIL!H10</f>
        <v>0</v>
      </c>
      <c r="AJ10" s="75">
        <f>PXIL!N10</f>
        <v>0</v>
      </c>
      <c r="AK10" s="75">
        <f>RTM_IEX!H10</f>
        <v>226.61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9.2965598353425474</v>
      </c>
      <c r="F11">
        <f>GT_Spot!P11</f>
        <v>0</v>
      </c>
      <c r="G11">
        <f>PPCL_NG!P11</f>
        <v>33.950000000000003</v>
      </c>
      <c r="H11">
        <f>PPCL_Spot!P11</f>
        <v>7.52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1005.1455845271827</v>
      </c>
      <c r="P11" s="77">
        <v>118.36548309547433</v>
      </c>
      <c r="Q11" s="77">
        <v>38.365607829670324</v>
      </c>
      <c r="R11" s="80">
        <v>0</v>
      </c>
      <c r="S11" s="80">
        <v>0</v>
      </c>
      <c r="T11" s="78">
        <f>SUMPRODUCT(LTA!F11:AJ11,LTA!F$101:AJ$101,LTA!F$103:AJ$103)</f>
        <v>2.74</v>
      </c>
      <c r="U11" s="78">
        <f>SUMPRODUCT(LTA!F11:AJ11,LTA!F$102:AJ$102,LTA!F$103:AJ$103)</f>
        <v>58.42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22.27</v>
      </c>
      <c r="Z11" s="75">
        <f>IEX!N11</f>
        <v>0</v>
      </c>
      <c r="AA11" s="117">
        <f>STOA!H11</f>
        <v>886.9100000000002</v>
      </c>
      <c r="AB11" s="117">
        <f>-STOA!N11</f>
        <v>0</v>
      </c>
      <c r="AC11">
        <f t="shared" si="0"/>
        <v>22.62461796115252</v>
      </c>
      <c r="AD11">
        <f t="shared" si="1"/>
        <v>2548.3546958061793</v>
      </c>
      <c r="AE11">
        <f>'IDT-1'!B11</f>
        <v>0</v>
      </c>
      <c r="AF11" s="26"/>
      <c r="AG11">
        <f t="shared" si="2"/>
        <v>2548.3546958061793</v>
      </c>
      <c r="AI11" s="75">
        <f>PXIL!H11</f>
        <v>0</v>
      </c>
      <c r="AJ11" s="75">
        <f>PXIL!N11</f>
        <v>0</v>
      </c>
      <c r="AK11" s="75">
        <f>RTM_IEX!H11</f>
        <v>292.45999999999998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9.2965598353425474</v>
      </c>
      <c r="F12">
        <f>GT_Spot!P12</f>
        <v>0</v>
      </c>
      <c r="G12">
        <f>PPCL_NG!P12</f>
        <v>33.950000000000003</v>
      </c>
      <c r="H12">
        <f>PPCL_Spot!P12</f>
        <v>7.52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1005.2717175926698</v>
      </c>
      <c r="P12" s="77">
        <v>118.36548309547433</v>
      </c>
      <c r="Q12" s="77">
        <v>38.365607829670324</v>
      </c>
      <c r="R12" s="80">
        <v>0</v>
      </c>
      <c r="S12" s="80">
        <v>0</v>
      </c>
      <c r="T12" s="78">
        <f>SUMPRODUCT(LTA!F12:AJ12,LTA!F$101:AJ$101,LTA!F$103:AJ$103)</f>
        <v>2.71</v>
      </c>
      <c r="U12" s="78">
        <f>SUMPRODUCT(LTA!F12:AJ12,LTA!F$102:AJ$102,LTA!F$103:AJ$103)</f>
        <v>58.29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886.9100000000002</v>
      </c>
      <c r="AB12" s="117">
        <f>-STOA!N12</f>
        <v>0</v>
      </c>
      <c r="AC12">
        <f t="shared" si="0"/>
        <v>22.325999932128809</v>
      </c>
      <c r="AD12">
        <f t="shared" si="1"/>
        <v>2514.7194469006899</v>
      </c>
      <c r="AE12">
        <f>'IDT-1'!B12</f>
        <v>0</v>
      </c>
      <c r="AF12" s="26"/>
      <c r="AG12">
        <f t="shared" si="2"/>
        <v>2514.7194469006899</v>
      </c>
      <c r="AI12" s="75">
        <f>PXIL!H12</f>
        <v>0</v>
      </c>
      <c r="AJ12" s="75">
        <f>PXIL!N12</f>
        <v>0</v>
      </c>
      <c r="AK12" s="75">
        <f>RTM_IEX!H12</f>
        <v>280.83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9.2965598353425474</v>
      </c>
      <c r="F13">
        <f>GT_Spot!P13</f>
        <v>0</v>
      </c>
      <c r="G13">
        <f>PPCL_NG!P13</f>
        <v>33.950000000000003</v>
      </c>
      <c r="H13">
        <f>PPCL_Spot!P13</f>
        <v>7.087713640761045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1005.2730213756835</v>
      </c>
      <c r="P13" s="77">
        <v>118.36548309547433</v>
      </c>
      <c r="Q13" s="77">
        <v>38.365607829670324</v>
      </c>
      <c r="R13" s="80">
        <v>0</v>
      </c>
      <c r="S13" s="80">
        <v>0</v>
      </c>
      <c r="T13" s="78">
        <f>SUMPRODUCT(LTA!F13:AJ13,LTA!F$101:AJ$101,LTA!F$103:AJ$103)</f>
        <v>2.73</v>
      </c>
      <c r="U13" s="78">
        <f>SUMPRODUCT(LTA!F13:AJ13,LTA!F$102:AJ$102,LTA!F$103:AJ$103)</f>
        <v>58.53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855.92000000000019</v>
      </c>
      <c r="AB13" s="117">
        <f>-STOA!N13</f>
        <v>0</v>
      </c>
      <c r="AC13">
        <f t="shared" si="0"/>
        <v>21.455319285458025</v>
      </c>
      <c r="AD13">
        <f t="shared" si="1"/>
        <v>2416.6491449711357</v>
      </c>
      <c r="AE13">
        <f>'IDT-1'!B13</f>
        <v>0</v>
      </c>
      <c r="AF13" s="26"/>
      <c r="AG13">
        <f t="shared" si="2"/>
        <v>2416.6491449711357</v>
      </c>
      <c r="AI13" s="75">
        <f>PXIL!H13</f>
        <v>0</v>
      </c>
      <c r="AJ13" s="75">
        <f>PXIL!N13</f>
        <v>0</v>
      </c>
      <c r="AK13" s="75">
        <f>RTM_IEX!H13</f>
        <v>213.05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9.2965598353425474</v>
      </c>
      <c r="F14">
        <f>GT_Spot!P14</f>
        <v>0</v>
      </c>
      <c r="G14">
        <f>PPCL_NG!P14</f>
        <v>33.950000000000003</v>
      </c>
      <c r="H14">
        <f>PPCL_Spot!P14</f>
        <v>7.52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1005.2729763474299</v>
      </c>
      <c r="P14" s="77">
        <v>118.36548309547433</v>
      </c>
      <c r="Q14" s="77">
        <v>38.365607829670324</v>
      </c>
      <c r="R14" s="80">
        <v>0</v>
      </c>
      <c r="S14" s="80">
        <v>0</v>
      </c>
      <c r="T14" s="78">
        <f>SUMPRODUCT(LTA!F14:AJ14,LTA!F$101:AJ$101,LTA!F$103:AJ$103)</f>
        <v>2.67</v>
      </c>
      <c r="U14" s="78">
        <f>SUMPRODUCT(LTA!F14:AJ14,LTA!F$102:AJ$102,LTA!F$103:AJ$103)</f>
        <v>57.38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855.92000000000019</v>
      </c>
      <c r="AB14" s="117">
        <f>-STOA!N14</f>
        <v>0</v>
      </c>
      <c r="AC14">
        <f t="shared" si="0"/>
        <v>21.456923009170698</v>
      </c>
      <c r="AD14">
        <f t="shared" si="1"/>
        <v>2416.8297825784089</v>
      </c>
      <c r="AE14">
        <f>'IDT-1'!B14</f>
        <v>0</v>
      </c>
      <c r="AF14" s="26"/>
      <c r="AG14">
        <f t="shared" si="2"/>
        <v>2416.8297825784089</v>
      </c>
      <c r="AI14" s="75">
        <f>PXIL!H14</f>
        <v>0</v>
      </c>
      <c r="AJ14" s="75">
        <f>PXIL!N14</f>
        <v>0</v>
      </c>
      <c r="AK14" s="75">
        <f>RTM_IEX!H14</f>
        <v>214.01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9.2965598353425474</v>
      </c>
      <c r="F15">
        <f>GT_Spot!P15</f>
        <v>0</v>
      </c>
      <c r="G15">
        <f>PPCL_NG!P15</f>
        <v>33.950000000000003</v>
      </c>
      <c r="H15">
        <f>PPCL_Spot!P15</f>
        <v>7.52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1004.6741680778086</v>
      </c>
      <c r="P15" s="77">
        <v>118.36548309547433</v>
      </c>
      <c r="Q15" s="77">
        <v>38.679999999999993</v>
      </c>
      <c r="R15" s="80">
        <v>0</v>
      </c>
      <c r="S15" s="80">
        <v>0</v>
      </c>
      <c r="T15" s="78">
        <f>SUMPRODUCT(LTA!F15:AJ15,LTA!F$101:AJ$101,LTA!F$103:AJ$103)</f>
        <v>2.58</v>
      </c>
      <c r="U15" s="78">
        <f>SUMPRODUCT(LTA!F15:AJ15,LTA!F$102:AJ$102,LTA!F$103:AJ$103)</f>
        <v>55.33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808.7</v>
      </c>
      <c r="AB15" s="117">
        <f>-STOA!N15</f>
        <v>0</v>
      </c>
      <c r="AC15">
        <f t="shared" si="0"/>
        <v>20.159412147496926</v>
      </c>
      <c r="AD15">
        <f t="shared" si="1"/>
        <v>2270.6828773407901</v>
      </c>
      <c r="AE15">
        <f>'IDT-1'!B15</f>
        <v>0</v>
      </c>
      <c r="AF15" s="26"/>
      <c r="AG15">
        <f t="shared" si="2"/>
        <v>2270.6828773407901</v>
      </c>
      <c r="AI15" s="75">
        <f>PXIL!H15</f>
        <v>0</v>
      </c>
      <c r="AJ15" s="75">
        <f>PXIL!N15</f>
        <v>0</v>
      </c>
      <c r="AK15" s="75">
        <f>RTM_IEX!H15</f>
        <v>116.21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9.2965598353425474</v>
      </c>
      <c r="F16">
        <f>GT_Spot!P16</f>
        <v>0</v>
      </c>
      <c r="G16">
        <f>PPCL_NG!P16</f>
        <v>33.950000000000003</v>
      </c>
      <c r="H16">
        <f>PPCL_Spot!P16</f>
        <v>7.52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1006.0822653899642</v>
      </c>
      <c r="P16" s="77">
        <v>118.36548309547433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2.52</v>
      </c>
      <c r="U16" s="78">
        <f>SUMPRODUCT(LTA!F16:AJ16,LTA!F$102:AJ$102,LTA!F$103:AJ$103)</f>
        <v>52.81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26.15</v>
      </c>
      <c r="Z16" s="75">
        <f>IEX!N16</f>
        <v>0</v>
      </c>
      <c r="AA16" s="117">
        <f>STOA!H16</f>
        <v>748.66000000000008</v>
      </c>
      <c r="AB16" s="117">
        <f>-STOA!N16</f>
        <v>0</v>
      </c>
      <c r="AC16">
        <f t="shared" si="0"/>
        <v>20.297819403843896</v>
      </c>
      <c r="AD16">
        <f t="shared" si="1"/>
        <v>2286.2725673965992</v>
      </c>
      <c r="AE16">
        <f>'IDT-1'!B16</f>
        <v>0</v>
      </c>
      <c r="AF16" s="26"/>
      <c r="AG16">
        <f t="shared" si="2"/>
        <v>2286.2725673965992</v>
      </c>
      <c r="AI16" s="75">
        <f>PXIL!H16</f>
        <v>0</v>
      </c>
      <c r="AJ16" s="75">
        <f>PXIL!N16</f>
        <v>0</v>
      </c>
      <c r="AK16" s="75">
        <f>RTM_IEX!H16</f>
        <v>172.38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9.2965598353425474</v>
      </c>
      <c r="F17">
        <f>GT_Spot!P17</f>
        <v>0</v>
      </c>
      <c r="G17">
        <f>PPCL_NG!P17</f>
        <v>33.950000000000003</v>
      </c>
      <c r="H17">
        <f>PPCL_Spot!P17</f>
        <v>7.52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1006.0822653899642</v>
      </c>
      <c r="P17" s="77">
        <v>118.36548309547433</v>
      </c>
      <c r="Q17" s="77">
        <v>38.365607829670324</v>
      </c>
      <c r="R17" s="80">
        <v>0</v>
      </c>
      <c r="S17" s="80">
        <v>0</v>
      </c>
      <c r="T17" s="78">
        <f>SUMPRODUCT(LTA!F17:AJ17,LTA!F$101:AJ$101,LTA!F$103:AJ$103)</f>
        <v>3.05</v>
      </c>
      <c r="U17" s="78">
        <f>SUMPRODUCT(LTA!F17:AJ17,LTA!F$102:AJ$102,LTA!F$103:AJ$103)</f>
        <v>61.16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6.78</v>
      </c>
      <c r="Z17" s="75">
        <f>IEX!N17</f>
        <v>0</v>
      </c>
      <c r="AA17" s="117">
        <f>STOA!H17</f>
        <v>748.66000000000008</v>
      </c>
      <c r="AB17" s="117">
        <f>-STOA!N17</f>
        <v>0</v>
      </c>
      <c r="AC17">
        <f t="shared" si="0"/>
        <v>19.911055262123973</v>
      </c>
      <c r="AD17">
        <f t="shared" si="1"/>
        <v>2242.7088608883273</v>
      </c>
      <c r="AE17">
        <f>'IDT-1'!B17</f>
        <v>0</v>
      </c>
      <c r="AF17" s="26"/>
      <c r="AG17">
        <f t="shared" si="2"/>
        <v>2242.7088608883273</v>
      </c>
      <c r="AI17" s="75">
        <f>PXIL!H17</f>
        <v>0</v>
      </c>
      <c r="AJ17" s="75">
        <f>PXIL!N17</f>
        <v>0</v>
      </c>
      <c r="AK17" s="75">
        <f>RTM_IEX!H17</f>
        <v>129.77000000000001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9.2965598353425474</v>
      </c>
      <c r="F18">
        <f>GT_Spot!P18</f>
        <v>0</v>
      </c>
      <c r="G18">
        <f>PPCL_NG!P18</f>
        <v>33.950000000000003</v>
      </c>
      <c r="H18">
        <f>PPCL_Spot!P18</f>
        <v>7.52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1006.0816169740528</v>
      </c>
      <c r="P18" s="77">
        <v>118.36548309547433</v>
      </c>
      <c r="Q18" s="77">
        <v>38.365607829670324</v>
      </c>
      <c r="R18" s="80">
        <v>0</v>
      </c>
      <c r="S18" s="80">
        <v>0</v>
      </c>
      <c r="T18" s="78">
        <f>SUMPRODUCT(LTA!F18:AJ18,LTA!F$101:AJ$101,LTA!F$103:AJ$103)</f>
        <v>2.95</v>
      </c>
      <c r="U18" s="78">
        <f>SUMPRODUCT(LTA!F18:AJ18,LTA!F$102:AJ$102,LTA!F$103:AJ$103)</f>
        <v>59.92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748.66000000000008</v>
      </c>
      <c r="AB18" s="117">
        <f>-STOA!N18</f>
        <v>0</v>
      </c>
      <c r="AC18">
        <f t="shared" si="0"/>
        <v>20.001513556063955</v>
      </c>
      <c r="AD18">
        <f t="shared" si="1"/>
        <v>2252.8977541784766</v>
      </c>
      <c r="AE18">
        <f>'IDT-1'!B18</f>
        <v>0</v>
      </c>
      <c r="AF18" s="26"/>
      <c r="AG18">
        <f t="shared" si="2"/>
        <v>2252.8977541784766</v>
      </c>
      <c r="AI18" s="75">
        <f>PXIL!H18</f>
        <v>0</v>
      </c>
      <c r="AJ18" s="75">
        <f>PXIL!N18</f>
        <v>0</v>
      </c>
      <c r="AK18" s="75">
        <f>RTM_IEX!H18</f>
        <v>148.16999999999999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9.5693714285714293</v>
      </c>
      <c r="F19">
        <f>GT_Spot!P19</f>
        <v>0</v>
      </c>
      <c r="G19">
        <f>PPCL_NG!P19</f>
        <v>33.950000000000003</v>
      </c>
      <c r="H19">
        <f>PPCL_Spot!P19</f>
        <v>7.54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1007.3812093430714</v>
      </c>
      <c r="P19" s="77">
        <v>118.36548309547433</v>
      </c>
      <c r="Q19" s="77">
        <v>38.365607829670324</v>
      </c>
      <c r="R19" s="80">
        <v>0</v>
      </c>
      <c r="S19" s="80">
        <v>0</v>
      </c>
      <c r="T19" s="78">
        <f>SUMPRODUCT(LTA!F19:AJ19,LTA!F$101:AJ$101,LTA!F$103:AJ$103)</f>
        <v>2.82</v>
      </c>
      <c r="U19" s="78">
        <f>SUMPRODUCT(LTA!F19:AJ19,LTA!F$102:AJ$102,LTA!F$103:AJ$103)</f>
        <v>57.960000000000008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61.98</v>
      </c>
      <c r="Z19" s="75">
        <f>IEX!N19</f>
        <v>0</v>
      </c>
      <c r="AA19" s="117">
        <f>STOA!H19</f>
        <v>657.85000000000014</v>
      </c>
      <c r="AB19" s="117">
        <f>-STOA!N19</f>
        <v>0</v>
      </c>
      <c r="AC19">
        <f t="shared" si="0"/>
        <v>19.385446710931731</v>
      </c>
      <c r="AD19">
        <f t="shared" si="1"/>
        <v>2183.5062249858556</v>
      </c>
      <c r="AE19">
        <f>'IDT-1'!B19</f>
        <v>0</v>
      </c>
      <c r="AF19" s="26"/>
      <c r="AG19">
        <f t="shared" si="2"/>
        <v>2183.5062249858556</v>
      </c>
      <c r="AI19" s="75">
        <f>PXIL!H19</f>
        <v>0</v>
      </c>
      <c r="AJ19" s="75">
        <f>PXIL!N19</f>
        <v>0</v>
      </c>
      <c r="AK19" s="75">
        <f>RTM_IEX!H19</f>
        <v>107.49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9.5693714285714293</v>
      </c>
      <c r="F20">
        <f>GT_Spot!P20</f>
        <v>0</v>
      </c>
      <c r="G20">
        <f>PPCL_NG!P20</f>
        <v>33.950000000000003</v>
      </c>
      <c r="H20">
        <f>PPCL_Spot!P20</f>
        <v>8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1006.2550350109195</v>
      </c>
      <c r="P20" s="77">
        <v>118.36548309547433</v>
      </c>
      <c r="Q20" s="77">
        <v>38.365607829670324</v>
      </c>
      <c r="R20" s="80">
        <v>0</v>
      </c>
      <c r="S20" s="80">
        <v>0</v>
      </c>
      <c r="T20" s="78">
        <f>SUMPRODUCT(LTA!F20:AJ20,LTA!F$101:AJ$101,LTA!F$103:AJ$103)</f>
        <v>2.76</v>
      </c>
      <c r="U20" s="78">
        <f>SUMPRODUCT(LTA!F20:AJ20,LTA!F$102:AJ$102,LTA!F$103:AJ$103)</f>
        <v>56.23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49.39</v>
      </c>
      <c r="Z20" s="75">
        <f>IEX!N20</f>
        <v>0</v>
      </c>
      <c r="AA20" s="117">
        <f>STOA!H20</f>
        <v>657.85000000000014</v>
      </c>
      <c r="AB20" s="117">
        <f>-STOA!N20</f>
        <v>0</v>
      </c>
      <c r="AC20">
        <f t="shared" si="0"/>
        <v>19.645080376808799</v>
      </c>
      <c r="AD20">
        <f t="shared" si="1"/>
        <v>2212.7504169878271</v>
      </c>
      <c r="AE20">
        <f>'IDT-1'!B20</f>
        <v>0</v>
      </c>
      <c r="AF20" s="26"/>
      <c r="AG20">
        <f t="shared" si="2"/>
        <v>2212.7504169878271</v>
      </c>
      <c r="AI20" s="75">
        <f>PXIL!H20</f>
        <v>0</v>
      </c>
      <c r="AJ20" s="75">
        <f>PXIL!N20</f>
        <v>0</v>
      </c>
      <c r="AK20" s="75">
        <f>RTM_IEX!H20</f>
        <v>152.04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9.5693714285714293</v>
      </c>
      <c r="F21">
        <f>GT_Spot!P21</f>
        <v>0</v>
      </c>
      <c r="G21">
        <f>PPCL_NG!P21</f>
        <v>33.950000000000003</v>
      </c>
      <c r="H21">
        <f>PPCL_Spot!P21</f>
        <v>8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1007.4555469261196</v>
      </c>
      <c r="P21" s="77">
        <v>118.36548309547433</v>
      </c>
      <c r="Q21" s="77">
        <v>38.365607829670324</v>
      </c>
      <c r="R21" s="80">
        <v>0</v>
      </c>
      <c r="S21" s="80">
        <v>0</v>
      </c>
      <c r="T21" s="78">
        <f>SUMPRODUCT(LTA!F21:AJ21,LTA!F$101:AJ$101,LTA!F$103:AJ$103)</f>
        <v>4.42</v>
      </c>
      <c r="U21" s="78">
        <f>SUMPRODUCT(LTA!F21:AJ21,LTA!F$102:AJ$102,LTA!F$103:AJ$103)</f>
        <v>76.569999999999993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27.11</v>
      </c>
      <c r="Z21" s="75">
        <f>IEX!N21</f>
        <v>0</v>
      </c>
      <c r="AA21" s="117">
        <f>STOA!H21</f>
        <v>657.85000000000014</v>
      </c>
      <c r="AB21" s="117">
        <f>-STOA!N21</f>
        <v>0</v>
      </c>
      <c r="AC21">
        <f t="shared" si="0"/>
        <v>19.210012881662557</v>
      </c>
      <c r="AD21">
        <f t="shared" si="1"/>
        <v>2163.7459963981732</v>
      </c>
      <c r="AE21">
        <f>'IDT-1'!B21</f>
        <v>0</v>
      </c>
      <c r="AF21" s="26"/>
      <c r="AG21">
        <f t="shared" si="2"/>
        <v>2163.7459963981732</v>
      </c>
      <c r="AI21" s="75">
        <f>PXIL!H21</f>
        <v>0</v>
      </c>
      <c r="AJ21" s="75">
        <f>PXIL!N21</f>
        <v>0</v>
      </c>
      <c r="AK21" s="75">
        <f>RTM_IEX!H21</f>
        <v>101.68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9.5693714285714293</v>
      </c>
      <c r="F22">
        <f>GT_Spot!P22</f>
        <v>0</v>
      </c>
      <c r="G22">
        <f>PPCL_NG!P22</f>
        <v>33.950000000000003</v>
      </c>
      <c r="H22">
        <f>PPCL_Spot!P22</f>
        <v>8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1007.9232768141948</v>
      </c>
      <c r="P22" s="77">
        <v>118.36548309547433</v>
      </c>
      <c r="Q22" s="77">
        <v>38.365607829670324</v>
      </c>
      <c r="R22" s="80">
        <v>0</v>
      </c>
      <c r="S22" s="80">
        <v>0</v>
      </c>
      <c r="T22" s="78">
        <f>SUMPRODUCT(LTA!F22:AJ22,LTA!F$101:AJ$101,LTA!F$103:AJ$103)</f>
        <v>4.26</v>
      </c>
      <c r="U22" s="78">
        <f>SUMPRODUCT(LTA!F22:AJ22,LTA!F$102:AJ$102,LTA!F$103:AJ$103)</f>
        <v>75.41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9.69</v>
      </c>
      <c r="Z22" s="75">
        <f>IEX!N22</f>
        <v>0</v>
      </c>
      <c r="AA22" s="117">
        <f>STOA!H22</f>
        <v>657.85000000000014</v>
      </c>
      <c r="AB22" s="117">
        <f>-STOA!N22</f>
        <v>0</v>
      </c>
      <c r="AC22">
        <f t="shared" si="0"/>
        <v>19.50945690467762</v>
      </c>
      <c r="AD22">
        <f t="shared" si="1"/>
        <v>2197.4742822632334</v>
      </c>
      <c r="AE22">
        <f>'IDT-1'!B22</f>
        <v>0</v>
      </c>
      <c r="AF22" s="26"/>
      <c r="AG22">
        <f t="shared" si="2"/>
        <v>2197.4742822632334</v>
      </c>
      <c r="AI22" s="75">
        <f>PXIL!H22</f>
        <v>0</v>
      </c>
      <c r="AJ22" s="75">
        <f>PXIL!N22</f>
        <v>0</v>
      </c>
      <c r="AK22" s="75">
        <f>RTM_IEX!H22</f>
        <v>153.97999999999999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9.5693714285714293</v>
      </c>
      <c r="F23">
        <f>GT_Spot!P23</f>
        <v>0</v>
      </c>
      <c r="G23">
        <f>PPCL_NG!P23</f>
        <v>33.950000000000003</v>
      </c>
      <c r="H23">
        <f>PPCL_Spot!P23</f>
        <v>8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1005.951968555589</v>
      </c>
      <c r="P23" s="77">
        <v>118.36548309547433</v>
      </c>
      <c r="Q23" s="77">
        <v>38.365607829670324</v>
      </c>
      <c r="R23" s="80">
        <v>0</v>
      </c>
      <c r="S23" s="80">
        <v>0</v>
      </c>
      <c r="T23" s="78">
        <f>SUMPRODUCT(LTA!F23:AJ23,LTA!F$101:AJ$101,LTA!F$103:AJ$103)</f>
        <v>3.98</v>
      </c>
      <c r="U23" s="78">
        <f>SUMPRODUCT(LTA!F23:AJ23,LTA!F$102:AJ$102,LTA!F$103:AJ$103)</f>
        <v>73.11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45.51</v>
      </c>
      <c r="Z23" s="75">
        <f>IEX!N23</f>
        <v>0</v>
      </c>
      <c r="AA23" s="117">
        <f>STOA!H23</f>
        <v>594.9</v>
      </c>
      <c r="AB23" s="117">
        <f>-STOA!N23</f>
        <v>0</v>
      </c>
      <c r="AC23">
        <f t="shared" si="0"/>
        <v>18.70042688262291</v>
      </c>
      <c r="AD23">
        <f t="shared" si="1"/>
        <v>2106.3480825063434</v>
      </c>
      <c r="AE23">
        <f>'IDT-1'!B23</f>
        <v>0</v>
      </c>
      <c r="AF23" s="26"/>
      <c r="AG23">
        <f t="shared" si="2"/>
        <v>2106.3480825063434</v>
      </c>
      <c r="AI23" s="75">
        <f>PXIL!H23</f>
        <v>0</v>
      </c>
      <c r="AJ23" s="75">
        <f>PXIL!N23</f>
        <v>0</v>
      </c>
      <c r="AK23" s="75">
        <f>RTM_IEX!H23</f>
        <v>97.81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9.5693714285714293</v>
      </c>
      <c r="F24">
        <f>GT_Spot!P24</f>
        <v>0</v>
      </c>
      <c r="G24">
        <f>PPCL_NG!P24</f>
        <v>33.950000000000003</v>
      </c>
      <c r="H24">
        <f>PPCL_Spot!P24</f>
        <v>8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1006.2505075812583</v>
      </c>
      <c r="P24" s="77">
        <v>118.36548309547433</v>
      </c>
      <c r="Q24" s="77">
        <v>38.365607829670324</v>
      </c>
      <c r="R24" s="80">
        <v>0</v>
      </c>
      <c r="S24" s="80">
        <v>0</v>
      </c>
      <c r="T24" s="78">
        <f>SUMPRODUCT(LTA!F24:AJ24,LTA!F$101:AJ$101,LTA!F$103:AJ$103)</f>
        <v>3.8</v>
      </c>
      <c r="U24" s="78">
        <f>SUMPRODUCT(LTA!F24:AJ24,LTA!F$102:AJ$102,LTA!F$103:AJ$103)</f>
        <v>71.52000000000001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15.49</v>
      </c>
      <c r="Z24" s="75">
        <f>IEX!N24</f>
        <v>0</v>
      </c>
      <c r="AA24" s="117">
        <f>STOA!H24</f>
        <v>594.9</v>
      </c>
      <c r="AB24" s="117">
        <f>-STOA!N24</f>
        <v>0</v>
      </c>
      <c r="AC24">
        <f t="shared" si="0"/>
        <v>18.789734026048801</v>
      </c>
      <c r="AD24">
        <f t="shared" si="1"/>
        <v>2116.4073143885871</v>
      </c>
      <c r="AE24">
        <f>'IDT-1'!B24</f>
        <v>0</v>
      </c>
      <c r="AF24" s="26"/>
      <c r="AG24">
        <f t="shared" si="2"/>
        <v>2116.4073143885871</v>
      </c>
      <c r="AI24" s="75">
        <f>PXIL!H24</f>
        <v>0</v>
      </c>
      <c r="AJ24" s="75">
        <f>PXIL!N24</f>
        <v>0</v>
      </c>
      <c r="AK24" s="75">
        <f>RTM_IEX!H24</f>
        <v>139.44999999999999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9.5693714285714293</v>
      </c>
      <c r="F25">
        <f>GT_Spot!P25</f>
        <v>0</v>
      </c>
      <c r="G25">
        <f>PPCL_NG!P25</f>
        <v>33.950000000000003</v>
      </c>
      <c r="H25">
        <f>PPCL_Spot!P25</f>
        <v>7.54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1012.2056216124339</v>
      </c>
      <c r="P25" s="77">
        <v>118.36548309547433</v>
      </c>
      <c r="Q25" s="77">
        <v>38.365607829670324</v>
      </c>
      <c r="R25" s="80">
        <v>0</v>
      </c>
      <c r="S25" s="80">
        <v>0</v>
      </c>
      <c r="T25" s="78">
        <f>SUMPRODUCT(LTA!F25:AJ25,LTA!F$101:AJ$101,LTA!F$103:AJ$103)</f>
        <v>3.7</v>
      </c>
      <c r="U25" s="78">
        <f>SUMPRODUCT(LTA!F25:AJ25,LTA!F$102:AJ$102,LTA!F$103:AJ$103)</f>
        <v>70.819999999999993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594.9</v>
      </c>
      <c r="AB25" s="117">
        <f>-STOA!N25</f>
        <v>0</v>
      </c>
      <c r="AC25">
        <f t="shared" si="0"/>
        <v>18.023333538902119</v>
      </c>
      <c r="AD25">
        <f t="shared" si="1"/>
        <v>2030.0827504272479</v>
      </c>
      <c r="AE25">
        <f>'IDT-1'!B25</f>
        <v>0</v>
      </c>
      <c r="AF25" s="26"/>
      <c r="AG25">
        <f t="shared" si="2"/>
        <v>2030.0827504272479</v>
      </c>
      <c r="AI25" s="75">
        <f>PXIL!H25</f>
        <v>0</v>
      </c>
      <c r="AJ25" s="75">
        <f>PXIL!N25</f>
        <v>0</v>
      </c>
      <c r="AK25" s="75">
        <f>RTM_IEX!H25</f>
        <v>59.07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9.5693714285714293</v>
      </c>
      <c r="F26">
        <f>GT_Spot!P26</f>
        <v>0</v>
      </c>
      <c r="G26">
        <f>PPCL_NG!P26</f>
        <v>33.950000000000003</v>
      </c>
      <c r="H26">
        <f>PPCL_Spot!P26</f>
        <v>8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1012.2056216124339</v>
      </c>
      <c r="P26" s="77">
        <v>118.36548309547433</v>
      </c>
      <c r="Q26" s="77">
        <v>38.36438296003513</v>
      </c>
      <c r="R26" s="80">
        <v>0</v>
      </c>
      <c r="S26" s="80">
        <v>0</v>
      </c>
      <c r="T26" s="78">
        <f>SUMPRODUCT(LTA!F26:AJ26,LTA!F$101:AJ$101,LTA!F$103:AJ$103)</f>
        <v>3.68</v>
      </c>
      <c r="U26" s="78">
        <f>SUMPRODUCT(LTA!F26:AJ26,LTA!F$102:AJ$102,LTA!F$103:AJ$103)</f>
        <v>70.48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594.9</v>
      </c>
      <c r="AB26" s="117">
        <f>-STOA!N26</f>
        <v>0</v>
      </c>
      <c r="AC26">
        <f t="shared" si="0"/>
        <v>18.186210760049331</v>
      </c>
      <c r="AD26">
        <f t="shared" si="1"/>
        <v>2048.4286483364658</v>
      </c>
      <c r="AE26">
        <f>'IDT-1'!B26</f>
        <v>0</v>
      </c>
      <c r="AF26" s="26"/>
      <c r="AG26">
        <f t="shared" si="2"/>
        <v>2048.4286483364658</v>
      </c>
      <c r="AI26" s="75">
        <f>PXIL!H26</f>
        <v>0</v>
      </c>
      <c r="AJ26" s="75">
        <f>PXIL!N26</f>
        <v>0</v>
      </c>
      <c r="AK26" s="75">
        <f>RTM_IEX!H26</f>
        <v>77.48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9.5693714285714293</v>
      </c>
      <c r="F27">
        <f>GT_Spot!P27</f>
        <v>0</v>
      </c>
      <c r="G27">
        <f>PPCL_NG!P27</f>
        <v>33.950000000000003</v>
      </c>
      <c r="H27">
        <f>PPCL_Spot!P27</f>
        <v>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1013.8299237564339</v>
      </c>
      <c r="P27" s="77">
        <v>118.36548309547433</v>
      </c>
      <c r="Q27" s="77">
        <v>38.36438296003513</v>
      </c>
      <c r="R27" s="80">
        <v>6.1800000000000015</v>
      </c>
      <c r="S27" s="80">
        <v>0</v>
      </c>
      <c r="T27" s="78">
        <f>SUMPRODUCT(LTA!F27:AJ27,LTA!F$101:AJ$101,LTA!F$103:AJ$103)</f>
        <v>10.93</v>
      </c>
      <c r="U27" s="78">
        <f>SUMPRODUCT(LTA!F27:AJ27,LTA!F$102:AJ$102,LTA!F$103:AJ$103)</f>
        <v>100.57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57.14</v>
      </c>
      <c r="Z27" s="75">
        <f>IEX!N27</f>
        <v>0</v>
      </c>
      <c r="AA27" s="117">
        <f>STOA!H27</f>
        <v>490.84999999999997</v>
      </c>
      <c r="AB27" s="117">
        <f>-STOA!N27</f>
        <v>0</v>
      </c>
      <c r="AC27">
        <f t="shared" si="0"/>
        <v>17.957624618916533</v>
      </c>
      <c r="AD27">
        <f t="shared" si="1"/>
        <v>2022.6815366215983</v>
      </c>
      <c r="AE27">
        <f>'IDT-1'!B27</f>
        <v>0</v>
      </c>
      <c r="AF27" s="26"/>
      <c r="AG27">
        <f t="shared" si="2"/>
        <v>2022.6815366215983</v>
      </c>
      <c r="AI27" s="75">
        <f>PXIL!H27</f>
        <v>0</v>
      </c>
      <c r="AJ27" s="75">
        <f>PXIL!N27</f>
        <v>0</v>
      </c>
      <c r="AK27" s="75">
        <f>RTM_IEX!H27</f>
        <v>53.27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9.5693714285714293</v>
      </c>
      <c r="F28">
        <f>GT_Spot!P28</f>
        <v>0</v>
      </c>
      <c r="G28">
        <f>PPCL_NG!P28</f>
        <v>33.950000000000003</v>
      </c>
      <c r="H28">
        <f>PPCL_Spot!P28</f>
        <v>8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1021.3998548895665</v>
      </c>
      <c r="P28" s="77">
        <v>118.364752172371</v>
      </c>
      <c r="Q28" s="77">
        <v>38.36438296003513</v>
      </c>
      <c r="R28" s="80">
        <v>14.565148185148187</v>
      </c>
      <c r="S28" s="80">
        <v>0</v>
      </c>
      <c r="T28" s="78">
        <f>SUMPRODUCT(LTA!F28:AJ28,LTA!F$101:AJ$101,LTA!F$103:AJ$103)</f>
        <v>15.63</v>
      </c>
      <c r="U28" s="78">
        <f>SUMPRODUCT(LTA!F28:AJ28,LTA!F$102:AJ$102,LTA!F$103:AJ$103)</f>
        <v>99.87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24.21</v>
      </c>
      <c r="Z28" s="75">
        <f>IEX!N28</f>
        <v>0</v>
      </c>
      <c r="AA28" s="117">
        <f>STOA!H28</f>
        <v>490.84999999999997</v>
      </c>
      <c r="AB28" s="117">
        <f>-STOA!N28</f>
        <v>0</v>
      </c>
      <c r="AC28">
        <f t="shared" si="0"/>
        <v>18.158654884794093</v>
      </c>
      <c r="AD28">
        <f t="shared" si="1"/>
        <v>2045.3248547508983</v>
      </c>
      <c r="AE28">
        <f>'IDT-1'!B28</f>
        <v>0</v>
      </c>
      <c r="AF28" s="26"/>
      <c r="AG28">
        <f t="shared" si="2"/>
        <v>2045.3248547508983</v>
      </c>
      <c r="AI28" s="75">
        <f>PXIL!H28</f>
        <v>0</v>
      </c>
      <c r="AJ28" s="75">
        <f>PXIL!N28</f>
        <v>0</v>
      </c>
      <c r="AK28" s="75">
        <f>RTM_IEX!H28</f>
        <v>89.09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9.5693714285714293</v>
      </c>
      <c r="F29">
        <f>GT_Spot!P29</f>
        <v>0</v>
      </c>
      <c r="G29">
        <f>PPCL_NG!P29</f>
        <v>33.950000000000003</v>
      </c>
      <c r="H29">
        <f>PPCL_Spot!P29</f>
        <v>8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1021.3998548895665</v>
      </c>
      <c r="P29" s="77">
        <v>118.364752172371</v>
      </c>
      <c r="Q29" s="77">
        <v>38.36438296003513</v>
      </c>
      <c r="R29" s="80">
        <v>27.08</v>
      </c>
      <c r="S29" s="80">
        <v>0</v>
      </c>
      <c r="T29" s="78">
        <f>SUMPRODUCT(LTA!F29:AJ29,LTA!F$101:AJ$101,LTA!F$103:AJ$103)</f>
        <v>21.759999999999998</v>
      </c>
      <c r="U29" s="78">
        <f>SUMPRODUCT(LTA!F29:AJ29,LTA!F$102:AJ$102,LTA!F$103:AJ$103)</f>
        <v>98.94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12.59</v>
      </c>
      <c r="Z29" s="75">
        <f>IEX!N29</f>
        <v>0</v>
      </c>
      <c r="AA29" s="117">
        <f>STOA!H29</f>
        <v>491.62999999999994</v>
      </c>
      <c r="AB29" s="117">
        <f>-STOA!N29</f>
        <v>0</v>
      </c>
      <c r="AC29">
        <f t="shared" si="0"/>
        <v>17.435161580764788</v>
      </c>
      <c r="AD29">
        <f t="shared" si="1"/>
        <v>1963.833199869779</v>
      </c>
      <c r="AE29">
        <f>'IDT-1'!B29</f>
        <v>0</v>
      </c>
      <c r="AF29" s="26"/>
      <c r="AG29">
        <f t="shared" si="2"/>
        <v>1963.833199869779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9.5693714285714293</v>
      </c>
      <c r="F30">
        <f>GT_Spot!P30</f>
        <v>0</v>
      </c>
      <c r="G30">
        <f>PPCL_NG!P30</f>
        <v>33.950000000000003</v>
      </c>
      <c r="H30">
        <f>PPCL_Spot!P30</f>
        <v>8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1021.3998548895665</v>
      </c>
      <c r="P30" s="77">
        <v>118.364752172371</v>
      </c>
      <c r="Q30" s="77">
        <v>38.36438296003513</v>
      </c>
      <c r="R30" s="80">
        <v>37.590000000000003</v>
      </c>
      <c r="S30" s="80">
        <v>0</v>
      </c>
      <c r="T30" s="78">
        <f>SUMPRODUCT(LTA!F30:AJ30,LTA!F$101:AJ$101,LTA!F$103:AJ$103)</f>
        <v>28.23</v>
      </c>
      <c r="U30" s="78">
        <f>SUMPRODUCT(LTA!F30:AJ30,LTA!F$102:AJ$102,LTA!F$103:AJ$103)</f>
        <v>95.509999999999991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11.62</v>
      </c>
      <c r="Z30" s="75">
        <f>IEX!N30</f>
        <v>0</v>
      </c>
      <c r="AA30" s="117">
        <f>STOA!H30</f>
        <v>433.64999999999992</v>
      </c>
      <c r="AB30" s="117">
        <f>-STOA!N30</f>
        <v>0</v>
      </c>
      <c r="AC30">
        <f t="shared" si="0"/>
        <v>17.495793580764786</v>
      </c>
      <c r="AD30">
        <f t="shared" si="1"/>
        <v>1970.662567869779</v>
      </c>
      <c r="AE30">
        <f>'IDT-1'!B30</f>
        <v>21.42</v>
      </c>
      <c r="AF30" s="26"/>
      <c r="AG30">
        <f t="shared" si="2"/>
        <v>1992.082567869779</v>
      </c>
      <c r="AI30" s="75">
        <f>PXIL!H30</f>
        <v>0</v>
      </c>
      <c r="AJ30" s="75">
        <f>PXIL!N30</f>
        <v>0</v>
      </c>
      <c r="AK30" s="75">
        <f>RTM_IEX!H30</f>
        <v>52.29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9.5693714285714293</v>
      </c>
      <c r="F31">
        <f>GT_Spot!P31</f>
        <v>0</v>
      </c>
      <c r="G31">
        <f>PPCL_NG!P31</f>
        <v>33.950000000000003</v>
      </c>
      <c r="H31">
        <f>PPCL_Spot!P31</f>
        <v>7.3122850890903397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1021.4984258968476</v>
      </c>
      <c r="P31" s="77">
        <v>118.364752172371</v>
      </c>
      <c r="Q31" s="77">
        <v>38.36438296003513</v>
      </c>
      <c r="R31" s="80">
        <v>42</v>
      </c>
      <c r="S31" s="80">
        <v>0</v>
      </c>
      <c r="T31" s="78">
        <f>SUMPRODUCT(LTA!F31:AJ31,LTA!F$101:AJ$101,LTA!F$103:AJ$103)</f>
        <v>40.97</v>
      </c>
      <c r="U31" s="78">
        <f>SUMPRODUCT(LTA!F31:AJ31,LTA!F$102:AJ$102,LTA!F$103:AJ$103)</f>
        <v>91.98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434.9199999999999</v>
      </c>
      <c r="AB31" s="117">
        <f>-STOA!N31</f>
        <v>0</v>
      </c>
      <c r="AC31">
        <f t="shared" si="0"/>
        <v>17.405480087778471</v>
      </c>
      <c r="AD31">
        <f t="shared" si="1"/>
        <v>1882.1437374591369</v>
      </c>
      <c r="AE31">
        <f>'IDT-1'!B31</f>
        <v>0</v>
      </c>
      <c r="AF31" s="26"/>
      <c r="AG31">
        <f t="shared" si="2"/>
        <v>1882.1437374591369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9.5693714285714293</v>
      </c>
      <c r="F32">
        <f>GT_Spot!P32</f>
        <v>0</v>
      </c>
      <c r="G32">
        <f>PPCL_NG!P32</f>
        <v>33.950000000000003</v>
      </c>
      <c r="H32">
        <f>PPCL_Spot!P32</f>
        <v>7.7575757575757578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1021.4984258968476</v>
      </c>
      <c r="P32" s="77">
        <v>118.364752172371</v>
      </c>
      <c r="Q32" s="77">
        <v>38.36438296003513</v>
      </c>
      <c r="R32" s="80">
        <v>42</v>
      </c>
      <c r="S32" s="80">
        <v>0</v>
      </c>
      <c r="T32" s="78">
        <f>SUMPRODUCT(LTA!F32:AJ32,LTA!F$101:AJ$101,LTA!F$103:AJ$103)</f>
        <v>52.19</v>
      </c>
      <c r="U32" s="78">
        <f>SUMPRODUCT(LTA!F32:AJ32,LTA!F$102:AJ$102,LTA!F$103:AJ$103)</f>
        <v>63.81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438.88999999999993</v>
      </c>
      <c r="AB32" s="117">
        <f>-STOA!N32</f>
        <v>0</v>
      </c>
      <c r="AC32">
        <f t="shared" si="0"/>
        <v>17.170880860350412</v>
      </c>
      <c r="AD32">
        <f t="shared" si="1"/>
        <v>1883.8436273550503</v>
      </c>
      <c r="AE32">
        <f>'IDT-1'!B32</f>
        <v>0</v>
      </c>
      <c r="AF32" s="26"/>
      <c r="AG32">
        <f t="shared" si="2"/>
        <v>1883.8436273550503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9.5693714285714293</v>
      </c>
      <c r="F33">
        <f>GT_Spot!P33</f>
        <v>0</v>
      </c>
      <c r="G33">
        <f>PPCL_NG!P33</f>
        <v>33.950000000000003</v>
      </c>
      <c r="H33">
        <f>PPCL_Spot!P33</f>
        <v>8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1021.4016501750841</v>
      </c>
      <c r="P33" s="77">
        <v>118.364752172371</v>
      </c>
      <c r="Q33" s="77">
        <v>38.36438296003513</v>
      </c>
      <c r="R33" s="80">
        <v>42</v>
      </c>
      <c r="S33" s="80">
        <v>0</v>
      </c>
      <c r="T33" s="78">
        <f>SUMPRODUCT(LTA!F33:AJ33,LTA!F$101:AJ$101,LTA!F$103:AJ$103)</f>
        <v>67.990000000000009</v>
      </c>
      <c r="U33" s="78">
        <f>SUMPRODUCT(LTA!F33:AJ33,LTA!F$102:AJ$102,LTA!F$103:AJ$103)</f>
        <v>63.400000000000006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443.1099999999999</v>
      </c>
      <c r="AB33" s="117">
        <f>-STOA!N33</f>
        <v>0</v>
      </c>
      <c r="AC33">
        <f t="shared" si="0"/>
        <v>18.259177702118347</v>
      </c>
      <c r="AD33">
        <f t="shared" si="1"/>
        <v>1799.5109790339432</v>
      </c>
      <c r="AE33">
        <f>'IDT-1'!B33</f>
        <v>0</v>
      </c>
      <c r="AF33" s="26"/>
      <c r="AG33">
        <f t="shared" si="2"/>
        <v>1799.5109790339432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9.5693714285714293</v>
      </c>
      <c r="F34">
        <f>GT_Spot!P34</f>
        <v>0</v>
      </c>
      <c r="G34">
        <f>PPCL_NG!P34</f>
        <v>33.950000000000003</v>
      </c>
      <c r="H34">
        <f>PPCL_Spot!P34</f>
        <v>8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1008.4072343406841</v>
      </c>
      <c r="P34" s="77">
        <v>118.364752172371</v>
      </c>
      <c r="Q34" s="77">
        <v>38.36438296003513</v>
      </c>
      <c r="R34" s="80">
        <v>42</v>
      </c>
      <c r="S34" s="80">
        <v>0</v>
      </c>
      <c r="T34" s="78">
        <f>SUMPRODUCT(LTA!F34:AJ34,LTA!F$101:AJ$101,LTA!F$103:AJ$103)</f>
        <v>85.309999999999988</v>
      </c>
      <c r="U34" s="78">
        <f>SUMPRODUCT(LTA!F34:AJ34,LTA!F$102:AJ$102,LTA!F$103:AJ$103)</f>
        <v>63.67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447.55999999999989</v>
      </c>
      <c r="AB34" s="117">
        <f>-STOA!N34</f>
        <v>0</v>
      </c>
      <c r="AC34">
        <f t="shared" si="0"/>
        <v>18.241119440031476</v>
      </c>
      <c r="AD34">
        <f t="shared" si="1"/>
        <v>1819.5746214616302</v>
      </c>
      <c r="AE34">
        <f>'IDT-1'!B34</f>
        <v>0</v>
      </c>
      <c r="AF34" s="26"/>
      <c r="AG34">
        <f t="shared" si="2"/>
        <v>1819.5746214616302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9.5693714285714293</v>
      </c>
      <c r="F35">
        <f>GT_Spot!P35</f>
        <v>0</v>
      </c>
      <c r="G35">
        <f>PPCL_NG!P35</f>
        <v>33.950000000000003</v>
      </c>
      <c r="H35">
        <f>PPCL_Spot!P35</f>
        <v>8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946.72645172856812</v>
      </c>
      <c r="P35" s="77">
        <v>60.036409735095368</v>
      </c>
      <c r="Q35" s="77">
        <v>38.369999999999997</v>
      </c>
      <c r="R35" s="80">
        <v>42.5</v>
      </c>
      <c r="S35" s="80">
        <v>0</v>
      </c>
      <c r="T35" s="78">
        <f>SUMPRODUCT(LTA!F35:AJ35,LTA!F$101:AJ$101,LTA!F$103:AJ$103)</f>
        <v>107.6</v>
      </c>
      <c r="U35" s="78">
        <f>SUMPRODUCT(LTA!F35:AJ35,LTA!F$102:AJ$102,LTA!F$103:AJ$103)</f>
        <v>63.64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450.07999999999993</v>
      </c>
      <c r="AB35" s="117">
        <f>-STOA!N35</f>
        <v>0</v>
      </c>
      <c r="AC35">
        <f t="shared" si="0"/>
        <v>16.679546112728502</v>
      </c>
      <c r="AD35">
        <f t="shared" si="1"/>
        <v>1808.4126867795062</v>
      </c>
      <c r="AE35">
        <f>'IDT-1'!B35</f>
        <v>0</v>
      </c>
      <c r="AF35" s="26"/>
      <c r="AG35">
        <f t="shared" si="2"/>
        <v>1808.4126867795062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9.5693714285714293</v>
      </c>
      <c r="F36">
        <f>GT_Spot!P36</f>
        <v>0</v>
      </c>
      <c r="G36">
        <f>PPCL_NG!P36</f>
        <v>33.950000000000003</v>
      </c>
      <c r="H36">
        <f>PPCL_Spot!P36</f>
        <v>8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946.72893932864883</v>
      </c>
      <c r="P36" s="77">
        <v>77.47</v>
      </c>
      <c r="Q36" s="77">
        <v>38.369999999999997</v>
      </c>
      <c r="R36" s="80">
        <v>42.5</v>
      </c>
      <c r="S36" s="80">
        <v>0</v>
      </c>
      <c r="T36" s="78">
        <f>SUMPRODUCT(LTA!F36:AJ36,LTA!F$101:AJ$101,LTA!F$103:AJ$103)</f>
        <v>127.52999999999999</v>
      </c>
      <c r="U36" s="78">
        <f>SUMPRODUCT(LTA!F36:AJ36,LTA!F$102:AJ$102,LTA!F$103:AJ$103)</f>
        <v>63.730000000000004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458.4799999999999</v>
      </c>
      <c r="AB36" s="117">
        <f>-STOA!N36</f>
        <v>0</v>
      </c>
      <c r="AC36">
        <f t="shared" si="0"/>
        <v>17.074201470418181</v>
      </c>
      <c r="AD36">
        <f t="shared" si="1"/>
        <v>1854.874109286802</v>
      </c>
      <c r="AE36">
        <f>'IDT-1'!B36</f>
        <v>0</v>
      </c>
      <c r="AF36" s="26"/>
      <c r="AG36">
        <f t="shared" si="2"/>
        <v>1854.874109286802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9.5693714285714293</v>
      </c>
      <c r="F37">
        <f>GT_Spot!P37</f>
        <v>0</v>
      </c>
      <c r="G37">
        <f>PPCL_NG!P37</f>
        <v>33.950000000000003</v>
      </c>
      <c r="H37">
        <f>PPCL_Spot!P37</f>
        <v>7.7722859664607231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952.31214119316871</v>
      </c>
      <c r="P37" s="77">
        <v>96.835253639170702</v>
      </c>
      <c r="Q37" s="77">
        <v>38.369999999999997</v>
      </c>
      <c r="R37" s="80">
        <v>42.5</v>
      </c>
      <c r="S37" s="80">
        <v>0</v>
      </c>
      <c r="T37" s="78">
        <f>SUMPRODUCT(LTA!F37:AJ37,LTA!F$101:AJ$101,LTA!F$103:AJ$103)</f>
        <v>148.76999999999998</v>
      </c>
      <c r="U37" s="78">
        <f>SUMPRODUCT(LTA!F37:AJ37,LTA!F$102:AJ$102,LTA!F$103:AJ$103)</f>
        <v>63.71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462.67999999999995</v>
      </c>
      <c r="AB37" s="117">
        <f>-STOA!N37</f>
        <v>0</v>
      </c>
      <c r="AC37">
        <f t="shared" si="0"/>
        <v>17.950468243943082</v>
      </c>
      <c r="AD37">
        <f t="shared" si="1"/>
        <v>1855.1385839834286</v>
      </c>
      <c r="AE37">
        <f>'IDT-1'!B37</f>
        <v>0</v>
      </c>
      <c r="AF37" s="26"/>
      <c r="AG37">
        <f t="shared" si="2"/>
        <v>1855.1385839834286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9.5693714285714293</v>
      </c>
      <c r="F38">
        <f>GT_Spot!P38</f>
        <v>0</v>
      </c>
      <c r="G38">
        <f>PPCL_NG!P38</f>
        <v>33.950000000000003</v>
      </c>
      <c r="H38">
        <f>PPCL_Spot!P38</f>
        <v>8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952.59870335732785</v>
      </c>
      <c r="P38" s="77">
        <v>60.036409735095368</v>
      </c>
      <c r="Q38" s="77">
        <v>38.369999999999997</v>
      </c>
      <c r="R38" s="80">
        <v>42.5</v>
      </c>
      <c r="S38" s="80">
        <v>0</v>
      </c>
      <c r="T38" s="78">
        <f>SUMPRODUCT(LTA!F38:AJ38,LTA!F$101:AJ$101,LTA!F$103:AJ$103)</f>
        <v>173.9</v>
      </c>
      <c r="U38" s="78">
        <f>SUMPRODUCT(LTA!F38:AJ38,LTA!F$102:AJ$102,LTA!F$103:AJ$103)</f>
        <v>63.53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468.27999999999992</v>
      </c>
      <c r="AB38" s="117">
        <f>-STOA!N38</f>
        <v>0</v>
      </c>
      <c r="AC38">
        <f t="shared" si="0"/>
        <v>17.482732054583785</v>
      </c>
      <c r="AD38">
        <f t="shared" si="1"/>
        <v>1896.8717524664107</v>
      </c>
      <c r="AE38">
        <f>'IDT-1'!B38</f>
        <v>0</v>
      </c>
      <c r="AF38" s="26"/>
      <c r="AG38">
        <f t="shared" si="2"/>
        <v>1896.8717524664107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9.4863999999999997</v>
      </c>
      <c r="F39">
        <f>GT_Spot!P39</f>
        <v>0</v>
      </c>
      <c r="G39">
        <f>PPCL_NG!P39</f>
        <v>33.950000000000003</v>
      </c>
      <c r="H39">
        <f>PPCL_Spot!P39</f>
        <v>8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952.88288646380545</v>
      </c>
      <c r="P39" s="77">
        <v>60.036409735095368</v>
      </c>
      <c r="Q39" s="77">
        <v>38.369999999999997</v>
      </c>
      <c r="R39" s="80">
        <v>42.5</v>
      </c>
      <c r="S39" s="80">
        <v>0</v>
      </c>
      <c r="T39" s="78">
        <f>SUMPRODUCT(LTA!F39:AJ39,LTA!F$101:AJ$101,LTA!F$103:AJ$103)</f>
        <v>192.16</v>
      </c>
      <c r="U39" s="78">
        <f>SUMPRODUCT(LTA!F39:AJ39,LTA!F$102:AJ$102,LTA!F$103:AJ$103)</f>
        <v>63.61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474.81999999999994</v>
      </c>
      <c r="AB39" s="117">
        <f>-STOA!N39</f>
        <v>0</v>
      </c>
      <c r="AC39">
        <f t="shared" si="0"/>
        <v>17.96091241549302</v>
      </c>
      <c r="AD39">
        <f t="shared" si="1"/>
        <v>1892.4747837834075</v>
      </c>
      <c r="AE39">
        <f>'IDT-1'!B39</f>
        <v>0</v>
      </c>
      <c r="AF39" s="26"/>
      <c r="AG39">
        <f t="shared" si="2"/>
        <v>1892.4747837834075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9.4863999999999997</v>
      </c>
      <c r="F40">
        <f>GT_Spot!P40</f>
        <v>0</v>
      </c>
      <c r="G40">
        <f>PPCL_NG!P40</f>
        <v>33.950000000000003</v>
      </c>
      <c r="H40">
        <f>PPCL_Spot!P40</f>
        <v>8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952.88288646380545</v>
      </c>
      <c r="P40" s="77">
        <v>96.835253639170702</v>
      </c>
      <c r="Q40" s="77">
        <v>38.369999999999997</v>
      </c>
      <c r="R40" s="80">
        <v>42.5</v>
      </c>
      <c r="S40" s="80">
        <v>0</v>
      </c>
      <c r="T40" s="78">
        <f>SUMPRODUCT(LTA!F40:AJ40,LTA!F$101:AJ$101,LTA!F$103:AJ$103)</f>
        <v>206.29</v>
      </c>
      <c r="U40" s="78">
        <f>SUMPRODUCT(LTA!F40:AJ40,LTA!F$102:AJ$102,LTA!F$103:AJ$103)</f>
        <v>63.379999999999995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479.71999999999991</v>
      </c>
      <c r="AB40" s="117">
        <f>-STOA!N40</f>
        <v>0</v>
      </c>
      <c r="AC40">
        <f t="shared" si="0"/>
        <v>18.174960288660827</v>
      </c>
      <c r="AD40">
        <f t="shared" si="1"/>
        <v>1978.8595798143151</v>
      </c>
      <c r="AE40">
        <f>'IDT-1'!B40</f>
        <v>0</v>
      </c>
      <c r="AF40" s="26"/>
      <c r="AG40">
        <f t="shared" si="2"/>
        <v>1978.8595798143151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9.4863999999999997</v>
      </c>
      <c r="F41">
        <f>GT_Spot!P41</f>
        <v>0</v>
      </c>
      <c r="G41">
        <f>PPCL_NG!P41</f>
        <v>33.950000000000003</v>
      </c>
      <c r="H41">
        <f>PPCL_Spot!P41</f>
        <v>8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984.88584763631229</v>
      </c>
      <c r="P41" s="77">
        <v>118.364752172371</v>
      </c>
      <c r="Q41" s="77">
        <v>38.369999999999997</v>
      </c>
      <c r="R41" s="80">
        <v>42.5</v>
      </c>
      <c r="S41" s="80">
        <v>0</v>
      </c>
      <c r="T41" s="78">
        <f>SUMPRODUCT(LTA!F41:AJ41,LTA!F$101:AJ$101,LTA!F$103:AJ$103)</f>
        <v>222.54000000000002</v>
      </c>
      <c r="U41" s="78">
        <f>SUMPRODUCT(LTA!F41:AJ41,LTA!F$102:AJ$102,LTA!F$103:AJ$103)</f>
        <v>63.5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483.91999999999996</v>
      </c>
      <c r="AB41" s="117">
        <f>-STOA!N41</f>
        <v>0</v>
      </c>
      <c r="AC41">
        <f t="shared" si="0"/>
        <v>20.052243532134007</v>
      </c>
      <c r="AD41">
        <f t="shared" si="1"/>
        <v>1913.0847562765489</v>
      </c>
      <c r="AE41">
        <f>'IDT-1'!B41</f>
        <v>0</v>
      </c>
      <c r="AF41" s="26"/>
      <c r="AG41">
        <f t="shared" si="2"/>
        <v>1913.0847562765489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9.4863999999999997</v>
      </c>
      <c r="F42">
        <f>GT_Spot!P42</f>
        <v>0</v>
      </c>
      <c r="G42">
        <f>PPCL_NG!P42</f>
        <v>33.950000000000003</v>
      </c>
      <c r="H42">
        <f>PPCL_Spot!P42</f>
        <v>8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985.17241002895742</v>
      </c>
      <c r="P42" s="77">
        <v>118.364752172371</v>
      </c>
      <c r="Q42" s="77">
        <v>38.369999999999997</v>
      </c>
      <c r="R42" s="80">
        <v>42.5</v>
      </c>
      <c r="S42" s="80">
        <v>0</v>
      </c>
      <c r="T42" s="78">
        <f>SUMPRODUCT(LTA!F42:AJ42,LTA!F$101:AJ$101,LTA!F$103:AJ$103)</f>
        <v>238.23000000000002</v>
      </c>
      <c r="U42" s="78">
        <f>SUMPRODUCT(LTA!F42:AJ42,LTA!F$102:AJ$102,LTA!F$103:AJ$103)</f>
        <v>63.56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487.41999999999996</v>
      </c>
      <c r="AB42" s="117">
        <f>-STOA!N42</f>
        <v>0</v>
      </c>
      <c r="AC42">
        <f t="shared" si="0"/>
        <v>19.61157448215781</v>
      </c>
      <c r="AD42">
        <f t="shared" si="1"/>
        <v>2002.0619877191707</v>
      </c>
      <c r="AE42">
        <f>'IDT-1'!B42</f>
        <v>0</v>
      </c>
      <c r="AF42" s="26"/>
      <c r="AG42">
        <f t="shared" si="2"/>
        <v>2002.0619877191707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9.2135548368127012</v>
      </c>
      <c r="F43">
        <f>GT_Spot!P43</f>
        <v>0</v>
      </c>
      <c r="G43">
        <f>PPCL_NG!P43</f>
        <v>33.950000000000003</v>
      </c>
      <c r="H43">
        <f>PPCL_Spot!P43</f>
        <v>7.3122850890903397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1004.7512971494511</v>
      </c>
      <c r="P43" s="77">
        <v>118.364752172371</v>
      </c>
      <c r="Q43" s="77">
        <v>38.369999999999997</v>
      </c>
      <c r="R43" s="80">
        <v>42.5</v>
      </c>
      <c r="S43" s="80">
        <v>0</v>
      </c>
      <c r="T43" s="78">
        <f>SUMPRODUCT(LTA!F43:AJ43,LTA!F$101:AJ$101,LTA!F$103:AJ$103)</f>
        <v>254.67000000000002</v>
      </c>
      <c r="U43" s="78">
        <f>SUMPRODUCT(LTA!F43:AJ43,LTA!F$102:AJ$102,LTA!F$103:AJ$103)</f>
        <v>63.42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490.21999999999991</v>
      </c>
      <c r="AB43" s="117">
        <f>-STOA!N43</f>
        <v>0</v>
      </c>
      <c r="AC43">
        <f t="shared" si="0"/>
        <v>20.769161619730266</v>
      </c>
      <c r="AD43">
        <f t="shared" si="1"/>
        <v>1945.6227276279947</v>
      </c>
      <c r="AE43">
        <f>'IDT-1'!B43</f>
        <v>0</v>
      </c>
      <c r="AF43" s="26"/>
      <c r="AG43">
        <f t="shared" si="2"/>
        <v>1945.6227276279947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9.2135548368127012</v>
      </c>
      <c r="F44">
        <f>GT_Spot!P44</f>
        <v>0</v>
      </c>
      <c r="G44">
        <f>PPCL_NG!P44</f>
        <v>33.950000000000003</v>
      </c>
      <c r="H44">
        <f>PPCL_Spot!P44</f>
        <v>7.7575757575757578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1003.7711339230311</v>
      </c>
      <c r="P44" s="77">
        <v>118.364752172371</v>
      </c>
      <c r="Q44" s="77">
        <v>38.369999999999997</v>
      </c>
      <c r="R44" s="80">
        <v>42.5</v>
      </c>
      <c r="S44" s="80">
        <v>0</v>
      </c>
      <c r="T44" s="78">
        <f>SUMPRODUCT(LTA!F44:AJ44,LTA!F$101:AJ$101,LTA!F$103:AJ$103)</f>
        <v>274.57</v>
      </c>
      <c r="U44" s="78">
        <f>SUMPRODUCT(LTA!F44:AJ44,LTA!F$102:AJ$102,LTA!F$103:AJ$103)</f>
        <v>63.5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495.11999999999995</v>
      </c>
      <c r="AB44" s="117">
        <f>-STOA!N44</f>
        <v>0</v>
      </c>
      <c r="AC44">
        <f t="shared" si="0"/>
        <v>20.637151767854821</v>
      </c>
      <c r="AD44">
        <f t="shared" si="1"/>
        <v>2009.0998649219355</v>
      </c>
      <c r="AE44">
        <f>'IDT-1'!B44</f>
        <v>0</v>
      </c>
      <c r="AF44" s="26"/>
      <c r="AG44">
        <f t="shared" si="2"/>
        <v>2009.0998649219355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9.2135548368127012</v>
      </c>
      <c r="F45">
        <f>GT_Spot!P45</f>
        <v>0</v>
      </c>
      <c r="G45">
        <f>PPCL_NG!P45</f>
        <v>33.950000000000003</v>
      </c>
      <c r="H45">
        <f>PPCL_Spot!P45</f>
        <v>7.7575757575757578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975.55702883006848</v>
      </c>
      <c r="P45" s="77">
        <v>118.364752172371</v>
      </c>
      <c r="Q45" s="77">
        <v>38.369999999999997</v>
      </c>
      <c r="R45" s="80">
        <v>42.5</v>
      </c>
      <c r="S45" s="80">
        <v>0</v>
      </c>
      <c r="T45" s="78">
        <f>SUMPRODUCT(LTA!F45:AJ45,LTA!F$101:AJ$101,LTA!F$103:AJ$103)</f>
        <v>283.69</v>
      </c>
      <c r="U45" s="78">
        <f>SUMPRODUCT(LTA!F45:AJ45,LTA!F$102:AJ$102,LTA!F$103:AJ$103)</f>
        <v>57.16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495.81999999999994</v>
      </c>
      <c r="AB45" s="117">
        <f>-STOA!N45</f>
        <v>0</v>
      </c>
      <c r="AC45">
        <f t="shared" si="0"/>
        <v>19.316473079679209</v>
      </c>
      <c r="AD45">
        <f t="shared" si="1"/>
        <v>2109.9264385171487</v>
      </c>
      <c r="AE45">
        <f>'IDT-1'!B45</f>
        <v>0</v>
      </c>
      <c r="AF45" s="26"/>
      <c r="AG45">
        <f t="shared" si="2"/>
        <v>2109.9264385171487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-32.76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9.2135548368127012</v>
      </c>
      <c r="F46">
        <f>GT_Spot!P46</f>
        <v>0</v>
      </c>
      <c r="G46">
        <f>PPCL_NG!P46</f>
        <v>33.950000000000003</v>
      </c>
      <c r="H46">
        <f>PPCL_Spot!P46</f>
        <v>7.7575757575757578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975.55702883006848</v>
      </c>
      <c r="P46" s="77">
        <v>118.364752172371</v>
      </c>
      <c r="Q46" s="77">
        <v>38.369999999999997</v>
      </c>
      <c r="R46" s="80">
        <v>42.5</v>
      </c>
      <c r="S46" s="80">
        <v>0</v>
      </c>
      <c r="T46" s="78">
        <f>SUMPRODUCT(LTA!F46:AJ46,LTA!F$101:AJ$101,LTA!F$103:AJ$103)</f>
        <v>294.56</v>
      </c>
      <c r="U46" s="78">
        <f>SUMPRODUCT(LTA!F46:AJ46,LTA!F$102:AJ$102,LTA!F$103:AJ$103)</f>
        <v>57.66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499.31999999999994</v>
      </c>
      <c r="AB46" s="117">
        <f>-STOA!N46</f>
        <v>0</v>
      </c>
      <c r="AC46">
        <f t="shared" si="0"/>
        <v>19.421760072415285</v>
      </c>
      <c r="AD46">
        <f t="shared" si="1"/>
        <v>2127.5711515244125</v>
      </c>
      <c r="AE46">
        <f>'IDT-1'!B46</f>
        <v>0</v>
      </c>
      <c r="AF46" s="26"/>
      <c r="AG46">
        <f t="shared" si="2"/>
        <v>2127.5711515244125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-29.88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9.2135548368127012</v>
      </c>
      <c r="F47">
        <f>GT_Spot!P47</f>
        <v>0</v>
      </c>
      <c r="G47">
        <f>PPCL_NG!P47</f>
        <v>33.950000000000003</v>
      </c>
      <c r="H47">
        <f>PPCL_Spot!P47</f>
        <v>7.7575757575757578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851.93558966116325</v>
      </c>
      <c r="P47" s="77">
        <v>118.364752172371</v>
      </c>
      <c r="Q47" s="77">
        <v>38.369999999999997</v>
      </c>
      <c r="R47" s="80">
        <v>42.5</v>
      </c>
      <c r="S47" s="80">
        <v>0</v>
      </c>
      <c r="T47" s="78">
        <f>SUMPRODUCT(LTA!F47:AJ47,LTA!F$101:AJ$101,LTA!F$103:AJ$103)</f>
        <v>281.41999999999996</v>
      </c>
      <c r="U47" s="78">
        <f>SUMPRODUCT(LTA!F47:AJ47,LTA!F$102:AJ$102,LTA!F$103:AJ$103)</f>
        <v>57.739999999999995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499.31999999999994</v>
      </c>
      <c r="AB47" s="117">
        <f>-STOA!N47</f>
        <v>0</v>
      </c>
      <c r="AC47">
        <f t="shared" si="0"/>
        <v>17.95368495736572</v>
      </c>
      <c r="AD47">
        <f t="shared" si="1"/>
        <v>2022.2377874705569</v>
      </c>
      <c r="AE47">
        <f>'IDT-1'!B47</f>
        <v>0</v>
      </c>
      <c r="AF47" s="26"/>
      <c r="AG47">
        <f t="shared" si="2"/>
        <v>2022.2377874705569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9.2135548368127012</v>
      </c>
      <c r="F48">
        <f>GT_Spot!P48</f>
        <v>0</v>
      </c>
      <c r="G48">
        <f>PPCL_NG!P48</f>
        <v>33.950000000000003</v>
      </c>
      <c r="H48">
        <f>PPCL_Spot!P48</f>
        <v>7.7575757575757578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851.94611638109006</v>
      </c>
      <c r="P48" s="77">
        <v>118.364752172371</v>
      </c>
      <c r="Q48" s="77">
        <v>38.369999999999997</v>
      </c>
      <c r="R48" s="80">
        <v>42.5</v>
      </c>
      <c r="S48" s="80">
        <v>0</v>
      </c>
      <c r="T48" s="78">
        <f>SUMPRODUCT(LTA!F48:AJ48,LTA!F$101:AJ$101,LTA!F$103:AJ$103)</f>
        <v>294.01</v>
      </c>
      <c r="U48" s="78">
        <f>SUMPRODUCT(LTA!F48:AJ48,LTA!F$102:AJ$102,LTA!F$103:AJ$103)</f>
        <v>58.17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8.7100000000000009</v>
      </c>
      <c r="Z48" s="75">
        <f>IEX!N48</f>
        <v>0</v>
      </c>
      <c r="AA48" s="117">
        <f>STOA!H48</f>
        <v>502.81999999999994</v>
      </c>
      <c r="AB48" s="117">
        <f>-STOA!N48</f>
        <v>0</v>
      </c>
      <c r="AC48">
        <f t="shared" si="0"/>
        <v>18.262096992016815</v>
      </c>
      <c r="AD48">
        <f t="shared" si="1"/>
        <v>2037.4499021558331</v>
      </c>
      <c r="AE48">
        <f>'IDT-1'!B48</f>
        <v>0</v>
      </c>
      <c r="AF48" s="26"/>
      <c r="AG48">
        <f t="shared" si="2"/>
        <v>2037.4499021558331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-9.7200000000000006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9.2135548368127012</v>
      </c>
      <c r="F49">
        <f>GT_Spot!P49</f>
        <v>0</v>
      </c>
      <c r="G49">
        <f>PPCL_NG!P49</f>
        <v>33.950000000000003</v>
      </c>
      <c r="H49">
        <f>PPCL_Spot!P49</f>
        <v>7.54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840.63491812942402</v>
      </c>
      <c r="P49" s="77">
        <v>118.364752172371</v>
      </c>
      <c r="Q49" s="77">
        <v>38.369999999999997</v>
      </c>
      <c r="R49" s="80">
        <v>42.5</v>
      </c>
      <c r="S49" s="80">
        <v>0</v>
      </c>
      <c r="T49" s="78">
        <f>SUMPRODUCT(LTA!F49:AJ49,LTA!F$101:AJ$101,LTA!F$103:AJ$103)</f>
        <v>303.26</v>
      </c>
      <c r="U49" s="78">
        <f>SUMPRODUCT(LTA!F49:AJ49,LTA!F$102:AJ$102,LTA!F$103:AJ$103)</f>
        <v>58.12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25.18</v>
      </c>
      <c r="Z49" s="75">
        <f>IEX!N49</f>
        <v>0</v>
      </c>
      <c r="AA49" s="117">
        <f>STOA!H49</f>
        <v>502.81999999999994</v>
      </c>
      <c r="AB49" s="117">
        <f>-STOA!N49</f>
        <v>0</v>
      </c>
      <c r="AC49">
        <f t="shared" si="0"/>
        <v>18.300244381219748</v>
      </c>
      <c r="AD49">
        <f t="shared" si="1"/>
        <v>2061.2729807573878</v>
      </c>
      <c r="AE49">
        <f>'IDT-1'!B49</f>
        <v>0</v>
      </c>
      <c r="AF49" s="26"/>
      <c r="AG49">
        <f t="shared" si="2"/>
        <v>2061.2729807573878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9.2135548368127012</v>
      </c>
      <c r="F50">
        <f>GT_Spot!P50</f>
        <v>0</v>
      </c>
      <c r="G50">
        <f>PPCL_NG!P50</f>
        <v>33.950000000000003</v>
      </c>
      <c r="H50">
        <f>PPCL_Spot!P50</f>
        <v>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840.64544482087592</v>
      </c>
      <c r="P50" s="77">
        <v>118.364752172371</v>
      </c>
      <c r="Q50" s="77">
        <v>38.369999999999997</v>
      </c>
      <c r="R50" s="80">
        <v>42.5</v>
      </c>
      <c r="S50" s="80">
        <v>0</v>
      </c>
      <c r="T50" s="78">
        <f>SUMPRODUCT(LTA!F50:AJ50,LTA!F$101:AJ$101,LTA!F$103:AJ$103)</f>
        <v>304.95999999999998</v>
      </c>
      <c r="U50" s="78">
        <f>SUMPRODUCT(LTA!F50:AJ50,LTA!F$102:AJ$102,LTA!F$103:AJ$103)</f>
        <v>57.71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31.96</v>
      </c>
      <c r="Z50" s="75">
        <f>IEX!N50</f>
        <v>0</v>
      </c>
      <c r="AA50" s="117">
        <f>STOA!H50</f>
        <v>502.81999999999994</v>
      </c>
      <c r="AB50" s="117">
        <f>-STOA!N50</f>
        <v>0</v>
      </c>
      <c r="AC50">
        <f t="shared" si="0"/>
        <v>18.66216453507143</v>
      </c>
      <c r="AD50">
        <f t="shared" si="1"/>
        <v>2037.1515872949876</v>
      </c>
      <c r="AE50">
        <f>'IDT-1'!B50</f>
        <v>0</v>
      </c>
      <c r="AF50" s="26"/>
      <c r="AG50">
        <f t="shared" si="2"/>
        <v>2037.1515872949876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-32.299999999999997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9.2135548368127012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831.00884528280142</v>
      </c>
      <c r="P51" s="77">
        <v>58.106484573502712</v>
      </c>
      <c r="Q51" s="77">
        <v>38.32</v>
      </c>
      <c r="R51" s="80">
        <v>42.5</v>
      </c>
      <c r="S51" s="80">
        <v>0</v>
      </c>
      <c r="T51" s="78">
        <f>SUMPRODUCT(LTA!F51:AJ51,LTA!F$101:AJ$101,LTA!F$103:AJ$103)</f>
        <v>308.39</v>
      </c>
      <c r="U51" s="78">
        <f>SUMPRODUCT(LTA!F51:AJ51,LTA!F$102:AJ$102,LTA!F$103:AJ$103)</f>
        <v>60.99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13.55</v>
      </c>
      <c r="Z51" s="75">
        <f>IEX!N51</f>
        <v>0</v>
      </c>
      <c r="AA51" s="117">
        <f>STOA!H51</f>
        <v>502.81999999999994</v>
      </c>
      <c r="AB51" s="117">
        <f>-STOA!N51</f>
        <v>0</v>
      </c>
      <c r="AC51">
        <f t="shared" si="0"/>
        <v>17.508239753941346</v>
      </c>
      <c r="AD51">
        <f t="shared" si="1"/>
        <v>1972.0644595575752</v>
      </c>
      <c r="AE51">
        <f>'IDT-1'!B51</f>
        <v>0</v>
      </c>
      <c r="AF51" s="26"/>
      <c r="AG51">
        <f t="shared" si="2"/>
        <v>1972.0644595575752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9.2135548368127012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839.73881772924221</v>
      </c>
      <c r="P52" s="77">
        <v>58.106484573502712</v>
      </c>
      <c r="Q52" s="77">
        <v>38.32</v>
      </c>
      <c r="R52" s="80">
        <v>42.5</v>
      </c>
      <c r="S52" s="80">
        <v>0</v>
      </c>
      <c r="T52" s="78">
        <f>SUMPRODUCT(LTA!F52:AJ52,LTA!F$101:AJ$101,LTA!F$103:AJ$103)</f>
        <v>308.01</v>
      </c>
      <c r="U52" s="78">
        <f>SUMPRODUCT(LTA!F52:AJ52,LTA!F$102:AJ$102,LTA!F$103:AJ$103)</f>
        <v>68.17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499.31999999999994</v>
      </c>
      <c r="AB52" s="117">
        <f>-STOA!N52</f>
        <v>0</v>
      </c>
      <c r="AC52">
        <f t="shared" si="0"/>
        <v>17.494863511470026</v>
      </c>
      <c r="AD52">
        <f t="shared" si="1"/>
        <v>1970.5578082464874</v>
      </c>
      <c r="AE52">
        <f>'IDT-1'!B52</f>
        <v>0</v>
      </c>
      <c r="AF52" s="26"/>
      <c r="AG52">
        <f t="shared" si="2"/>
        <v>1970.5578082464874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9.2135548368127012</v>
      </c>
      <c r="F53">
        <f>GT_Spot!P53</f>
        <v>0</v>
      </c>
      <c r="G53">
        <f>PPCL_NG!P53</f>
        <v>33.950000000000003</v>
      </c>
      <c r="H53">
        <f>PPCL_Spot!P53</f>
        <v>8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831.78547409914927</v>
      </c>
      <c r="P53" s="77">
        <v>58.1</v>
      </c>
      <c r="Q53" s="77">
        <v>38.369999999999997</v>
      </c>
      <c r="R53" s="80">
        <v>42.5</v>
      </c>
      <c r="S53" s="80">
        <v>0</v>
      </c>
      <c r="T53" s="78">
        <f>SUMPRODUCT(LTA!F53:AJ53,LTA!F$101:AJ$101,LTA!F$103:AJ$103)</f>
        <v>308.57</v>
      </c>
      <c r="U53" s="78">
        <f>SUMPRODUCT(LTA!F53:AJ53,LTA!F$102:AJ$102,LTA!F$103:AJ$103)</f>
        <v>67.58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497.21999999999991</v>
      </c>
      <c r="AB53" s="117">
        <f>-STOA!N53</f>
        <v>0</v>
      </c>
      <c r="AC53">
        <f t="shared" si="0"/>
        <v>17.406513023278382</v>
      </c>
      <c r="AD53">
        <f t="shared" si="1"/>
        <v>1960.6063305310831</v>
      </c>
      <c r="AE53">
        <f>'IDT-1'!B53</f>
        <v>0</v>
      </c>
      <c r="AF53" s="26"/>
      <c r="AG53">
        <f t="shared" si="2"/>
        <v>1960.6063305310831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9.2135548368127012</v>
      </c>
      <c r="F54">
        <f>GT_Spot!P54</f>
        <v>0</v>
      </c>
      <c r="G54">
        <f>PPCL_NG!P54</f>
        <v>33.950000000000003</v>
      </c>
      <c r="H54">
        <f>PPCL_Spot!P54</f>
        <v>8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831.79600079060128</v>
      </c>
      <c r="P54" s="77">
        <v>58.1</v>
      </c>
      <c r="Q54" s="77">
        <v>38.369999999999997</v>
      </c>
      <c r="R54" s="80">
        <v>42.5</v>
      </c>
      <c r="S54" s="80">
        <v>0</v>
      </c>
      <c r="T54" s="78">
        <f>SUMPRODUCT(LTA!F54:AJ54,LTA!F$101:AJ$101,LTA!F$103:AJ$103)</f>
        <v>308.22000000000003</v>
      </c>
      <c r="U54" s="78">
        <f>SUMPRODUCT(LTA!F54:AJ54,LTA!F$102:AJ$102,LTA!F$103:AJ$103)</f>
        <v>67.03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494.41999999999996</v>
      </c>
      <c r="AB54" s="117">
        <f>-STOA!N54</f>
        <v>0</v>
      </c>
      <c r="AC54">
        <f t="shared" si="0"/>
        <v>17.374045658163162</v>
      </c>
      <c r="AD54">
        <f t="shared" si="1"/>
        <v>1956.9493245876506</v>
      </c>
      <c r="AE54">
        <f>'IDT-1'!B54</f>
        <v>0</v>
      </c>
      <c r="AF54" s="26"/>
      <c r="AG54">
        <f t="shared" si="2"/>
        <v>1956.9493245876506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9.2135548368127012</v>
      </c>
      <c r="F55">
        <f>GT_Spot!P55</f>
        <v>0</v>
      </c>
      <c r="G55">
        <f>PPCL_NG!P55</f>
        <v>33.950000000000003</v>
      </c>
      <c r="H55">
        <f>PPCL_Spot!P55</f>
        <v>7.7722859664607231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831.08395463409556</v>
      </c>
      <c r="P55" s="77">
        <v>58.1</v>
      </c>
      <c r="Q55" s="77">
        <v>38.369999999999997</v>
      </c>
      <c r="R55" s="80">
        <v>42.5</v>
      </c>
      <c r="S55" s="80">
        <v>0</v>
      </c>
      <c r="T55" s="78">
        <f>SUMPRODUCT(LTA!F55:AJ55,LTA!F$101:AJ$101,LTA!F$103:AJ$103)</f>
        <v>303.48</v>
      </c>
      <c r="U55" s="78">
        <f>SUMPRODUCT(LTA!F55:AJ55,LTA!F$102:AJ$102,LTA!F$103:AJ$103)</f>
        <v>66.63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488.81999999999994</v>
      </c>
      <c r="AB55" s="117">
        <f>-STOA!N55</f>
        <v>0</v>
      </c>
      <c r="AC55">
        <f t="shared" si="0"/>
        <v>17.777317037255898</v>
      </c>
      <c r="AD55">
        <f t="shared" si="1"/>
        <v>1887.8662930185128</v>
      </c>
      <c r="AE55">
        <f>'IDT-1'!B55</f>
        <v>0</v>
      </c>
      <c r="AF55" s="26"/>
      <c r="AG55">
        <f t="shared" si="2"/>
        <v>1887.8662930185128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9.2135548368127012</v>
      </c>
      <c r="F56">
        <f>GT_Spot!P56</f>
        <v>0</v>
      </c>
      <c r="G56">
        <f>PPCL_NG!P56</f>
        <v>33.950000000000003</v>
      </c>
      <c r="H56">
        <f>PPCL_Spot!P56</f>
        <v>8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827.14083648530709</v>
      </c>
      <c r="P56" s="77">
        <v>58.1</v>
      </c>
      <c r="Q56" s="77">
        <v>38.369999999999997</v>
      </c>
      <c r="R56" s="80">
        <v>42.5</v>
      </c>
      <c r="S56" s="80">
        <v>0</v>
      </c>
      <c r="T56" s="78">
        <f>SUMPRODUCT(LTA!F56:AJ56,LTA!F$101:AJ$101,LTA!F$103:AJ$103)</f>
        <v>301.52</v>
      </c>
      <c r="U56" s="78">
        <f>SUMPRODUCT(LTA!F56:AJ56,LTA!F$102:AJ$102,LTA!F$103:AJ$103)</f>
        <v>59.91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485.31999999999994</v>
      </c>
      <c r="AB56" s="117">
        <f>-STOA!N56</f>
        <v>0</v>
      </c>
      <c r="AC56">
        <f t="shared" si="0"/>
        <v>17.300068635198286</v>
      </c>
      <c r="AD56">
        <f t="shared" si="1"/>
        <v>1910.4481373053213</v>
      </c>
      <c r="AE56">
        <f>'IDT-1'!B56</f>
        <v>0</v>
      </c>
      <c r="AF56" s="26"/>
      <c r="AG56">
        <f t="shared" si="2"/>
        <v>1910.4481373053213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9.2135548368127012</v>
      </c>
      <c r="F57">
        <f>GT_Spot!P57</f>
        <v>0</v>
      </c>
      <c r="G57">
        <f>PPCL_NG!P57</f>
        <v>33.950000000000003</v>
      </c>
      <c r="H57">
        <f>PPCL_Spot!P57</f>
        <v>8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765.42080194205289</v>
      </c>
      <c r="P57" s="77">
        <v>58.1</v>
      </c>
      <c r="Q57" s="77">
        <v>38.369999999999997</v>
      </c>
      <c r="R57" s="80">
        <v>42.5</v>
      </c>
      <c r="S57" s="80">
        <v>0</v>
      </c>
      <c r="T57" s="78">
        <f>SUMPRODUCT(LTA!F57:AJ57,LTA!F$101:AJ$101,LTA!F$103:AJ$103)</f>
        <v>300.63</v>
      </c>
      <c r="U57" s="78">
        <f>SUMPRODUCT(LTA!F57:AJ57,LTA!F$102:AJ$102,LTA!F$103:AJ$103)</f>
        <v>59.58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15.5</v>
      </c>
      <c r="Z57" s="75">
        <f>IEX!N57</f>
        <v>0</v>
      </c>
      <c r="AA57" s="117">
        <f>STOA!H57</f>
        <v>478.31999999999994</v>
      </c>
      <c r="AB57" s="117">
        <f>-STOA!N57</f>
        <v>0</v>
      </c>
      <c r="AC57">
        <f t="shared" si="0"/>
        <v>16.812118203695452</v>
      </c>
      <c r="AD57">
        <f t="shared" si="1"/>
        <v>1857.4960531935699</v>
      </c>
      <c r="AE57">
        <f>'IDT-1'!B57</f>
        <v>0</v>
      </c>
      <c r="AF57" s="26"/>
      <c r="AG57">
        <f t="shared" si="2"/>
        <v>1857.4960531935699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9.2135548368127012</v>
      </c>
      <c r="F58">
        <f>GT_Spot!P58</f>
        <v>0</v>
      </c>
      <c r="G58">
        <f>PPCL_NG!P58</f>
        <v>33.950000000000003</v>
      </c>
      <c r="H58">
        <f>PPCL_Spot!P58</f>
        <v>8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777.47826159448061</v>
      </c>
      <c r="P58" s="77">
        <v>58.1</v>
      </c>
      <c r="Q58" s="77">
        <v>38.369999999999997</v>
      </c>
      <c r="R58" s="80">
        <v>42.5</v>
      </c>
      <c r="S58" s="80">
        <v>0</v>
      </c>
      <c r="T58" s="78">
        <f>SUMPRODUCT(LTA!F58:AJ58,LTA!F$101:AJ$101,LTA!F$103:AJ$103)</f>
        <v>297.66999999999996</v>
      </c>
      <c r="U58" s="78">
        <f>SUMPRODUCT(LTA!F58:AJ58,LTA!F$102:AJ$102,LTA!F$103:AJ$103)</f>
        <v>58.769999999999996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20.34</v>
      </c>
      <c r="Z58" s="75">
        <f>IEX!N58</f>
        <v>0</v>
      </c>
      <c r="AA58" s="117">
        <f>STOA!H58</f>
        <v>508.70999999999992</v>
      </c>
      <c r="AB58" s="117">
        <f>-STOA!N58</f>
        <v>0</v>
      </c>
      <c r="AC58">
        <f t="shared" si="0"/>
        <v>17.589225553237295</v>
      </c>
      <c r="AD58">
        <f t="shared" si="1"/>
        <v>1981.1864054964553</v>
      </c>
      <c r="AE58">
        <f>'IDT-1'!B58</f>
        <v>0</v>
      </c>
      <c r="AF58" s="26"/>
      <c r="AG58">
        <f t="shared" si="2"/>
        <v>1981.1864054964553</v>
      </c>
      <c r="AI58" s="75">
        <f>PXIL!H58</f>
        <v>0</v>
      </c>
      <c r="AJ58" s="75">
        <f>PXIL!N58</f>
        <v>0</v>
      </c>
      <c r="AK58" s="75">
        <f>RTM_IEX!H58</f>
        <v>62.95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9.2135548368127012</v>
      </c>
      <c r="F59">
        <f>GT_Spot!P59</f>
        <v>0</v>
      </c>
      <c r="G59">
        <f>PPCL_NG!P59</f>
        <v>33.950000000000003</v>
      </c>
      <c r="H59">
        <f>PPCL_Spot!P59</f>
        <v>7.7575757575757578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779.78830828850698</v>
      </c>
      <c r="P59" s="77">
        <v>58.250000000000014</v>
      </c>
      <c r="Q59" s="77">
        <v>19.420000000000002</v>
      </c>
      <c r="R59" s="80">
        <v>42.5</v>
      </c>
      <c r="S59" s="80">
        <v>0</v>
      </c>
      <c r="T59" s="78">
        <f>SUMPRODUCT(LTA!F59:AJ59,LTA!F$101:AJ$101,LTA!F$103:AJ$103)</f>
        <v>293.76</v>
      </c>
      <c r="U59" s="78">
        <f>SUMPRODUCT(LTA!F59:AJ59,LTA!F$102:AJ$102,LTA!F$103:AJ$103)</f>
        <v>58.64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44.54</v>
      </c>
      <c r="Z59" s="75">
        <f>IEX!N59</f>
        <v>0</v>
      </c>
      <c r="AA59" s="117">
        <f>STOA!H59</f>
        <v>505.20999999999992</v>
      </c>
      <c r="AB59" s="117">
        <f>-STOA!N59</f>
        <v>0</v>
      </c>
      <c r="AC59">
        <f t="shared" si="0"/>
        <v>17.418132630811396</v>
      </c>
      <c r="AD59">
        <f t="shared" si="1"/>
        <v>1961.9151208704836</v>
      </c>
      <c r="AE59">
        <f>'IDT-1'!B59</f>
        <v>0</v>
      </c>
      <c r="AF59" s="26"/>
      <c r="AG59">
        <f t="shared" si="2"/>
        <v>1961.9151208704836</v>
      </c>
      <c r="AI59" s="75">
        <f>PXIL!H59</f>
        <v>0</v>
      </c>
      <c r="AJ59" s="75">
        <f>PXIL!N59</f>
        <v>0</v>
      </c>
      <c r="AK59" s="75">
        <f>RTM_IEX!H59</f>
        <v>43.58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9.2135548368127012</v>
      </c>
      <c r="F60">
        <f>GT_Spot!P60</f>
        <v>0</v>
      </c>
      <c r="G60">
        <f>PPCL_NG!P60</f>
        <v>33.950000000000003</v>
      </c>
      <c r="H60">
        <f>PPCL_Spot!P60</f>
        <v>7.7575757575757578</v>
      </c>
      <c r="I60">
        <f>Bawana_NG!P60</f>
        <v>79.349999999999994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779.79954678657612</v>
      </c>
      <c r="P60" s="77">
        <v>58.250000000000014</v>
      </c>
      <c r="Q60" s="77">
        <v>19.420000000000002</v>
      </c>
      <c r="R60" s="80">
        <v>42.5</v>
      </c>
      <c r="S60" s="80">
        <v>0</v>
      </c>
      <c r="T60" s="78">
        <f>SUMPRODUCT(LTA!F60:AJ60,LTA!F$101:AJ$101,LTA!F$103:AJ$103)</f>
        <v>290.37</v>
      </c>
      <c r="U60" s="78">
        <f>SUMPRODUCT(LTA!F60:AJ60,LTA!F$102:AJ$102,LTA!F$103:AJ$103)</f>
        <v>58.379999999999995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7.75</v>
      </c>
      <c r="Z60" s="75">
        <f>IEX!N60</f>
        <v>0</v>
      </c>
      <c r="AA60" s="117">
        <f>STOA!H60</f>
        <v>561.74999999999989</v>
      </c>
      <c r="AB60" s="117">
        <f>-STOA!N60</f>
        <v>0</v>
      </c>
      <c r="AC60">
        <f t="shared" si="0"/>
        <v>17.623941960952486</v>
      </c>
      <c r="AD60">
        <f t="shared" si="1"/>
        <v>1985.096735420012</v>
      </c>
      <c r="AE60">
        <f>'IDT-1'!B60</f>
        <v>0</v>
      </c>
      <c r="AF60" s="26"/>
      <c r="AG60">
        <f t="shared" si="2"/>
        <v>1985.096735420012</v>
      </c>
      <c r="AI60" s="75">
        <f>PXIL!H60</f>
        <v>0</v>
      </c>
      <c r="AJ60" s="75">
        <f>PXIL!N60</f>
        <v>0</v>
      </c>
      <c r="AK60" s="75">
        <f>RTM_IEX!H60</f>
        <v>54.23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9.2135548368127012</v>
      </c>
      <c r="F61">
        <f>GT_Spot!P61</f>
        <v>0</v>
      </c>
      <c r="G61">
        <f>PPCL_NG!P61</f>
        <v>33.950000000000003</v>
      </c>
      <c r="H61">
        <f>PPCL_Spot!P61</f>
        <v>7.3122850890903397</v>
      </c>
      <c r="I61">
        <f>Bawana_NG!P61</f>
        <v>79.349999999999994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787.73377844900722</v>
      </c>
      <c r="P61" s="77">
        <v>58.1</v>
      </c>
      <c r="Q61" s="77">
        <v>19.37</v>
      </c>
      <c r="R61" s="80">
        <v>42.5</v>
      </c>
      <c r="S61" s="80">
        <v>0</v>
      </c>
      <c r="T61" s="78">
        <f>SUMPRODUCT(LTA!F61:AJ61,LTA!F$101:AJ$101,LTA!F$103:AJ$103)</f>
        <v>280.63</v>
      </c>
      <c r="U61" s="78">
        <f>SUMPRODUCT(LTA!F61:AJ61,LTA!F$102:AJ$102,LTA!F$103:AJ$103)</f>
        <v>59.25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38.74</v>
      </c>
      <c r="Z61" s="75">
        <f>IEX!N61</f>
        <v>0</v>
      </c>
      <c r="AA61" s="117">
        <f>STOA!H61</f>
        <v>561.74999999999989</v>
      </c>
      <c r="AB61" s="117">
        <f>-STOA!N61</f>
        <v>0</v>
      </c>
      <c r="AC61">
        <f t="shared" si="0"/>
        <v>17.882740641699208</v>
      </c>
      <c r="AD61">
        <f t="shared" si="1"/>
        <v>2014.2468777332108</v>
      </c>
      <c r="AE61">
        <f>'IDT-1'!B61</f>
        <v>0</v>
      </c>
      <c r="AF61" s="26"/>
      <c r="AG61">
        <f t="shared" si="2"/>
        <v>2014.2468777332108</v>
      </c>
      <c r="AI61" s="75">
        <f>PXIL!H61</f>
        <v>0</v>
      </c>
      <c r="AJ61" s="75">
        <f>PXIL!N61</f>
        <v>0</v>
      </c>
      <c r="AK61" s="75">
        <f>RTM_IEX!H61</f>
        <v>54.23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9.2135548368127012</v>
      </c>
      <c r="F62">
        <f>GT_Spot!P62</f>
        <v>0</v>
      </c>
      <c r="G62">
        <f>PPCL_NG!P62</f>
        <v>33.950000000000003</v>
      </c>
      <c r="H62">
        <f>PPCL_Spot!P62</f>
        <v>7.7575757575757578</v>
      </c>
      <c r="I62">
        <f>Bawana_NG!P62</f>
        <v>79.349999999999994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787.74319422461133</v>
      </c>
      <c r="P62" s="77">
        <v>58.1</v>
      </c>
      <c r="Q62" s="77">
        <v>19.37</v>
      </c>
      <c r="R62" s="80">
        <v>42.5</v>
      </c>
      <c r="S62" s="80">
        <v>0</v>
      </c>
      <c r="T62" s="78">
        <f>SUMPRODUCT(LTA!F62:AJ62,LTA!F$101:AJ$101,LTA!F$103:AJ$103)</f>
        <v>274.15999999999997</v>
      </c>
      <c r="U62" s="78">
        <f>SUMPRODUCT(LTA!F62:AJ62,LTA!F$102:AJ$102,LTA!F$103:AJ$103)</f>
        <v>92.490000000000009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65.849999999999994</v>
      </c>
      <c r="Z62" s="75">
        <f>IEX!N62</f>
        <v>0</v>
      </c>
      <c r="AA62" s="117">
        <f>STOA!H62</f>
        <v>558.24999999999989</v>
      </c>
      <c r="AB62" s="117">
        <f>-STOA!N62</f>
        <v>0</v>
      </c>
      <c r="AC62">
        <f t="shared" si="0"/>
        <v>18.364142058407197</v>
      </c>
      <c r="AD62">
        <f t="shared" si="1"/>
        <v>2068.4701827605923</v>
      </c>
      <c r="AE62">
        <f>'IDT-1'!B62</f>
        <v>0</v>
      </c>
      <c r="AF62" s="26"/>
      <c r="AG62">
        <f t="shared" si="2"/>
        <v>2068.4701827605923</v>
      </c>
      <c r="AI62" s="75">
        <f>PXIL!H62</f>
        <v>0</v>
      </c>
      <c r="AJ62" s="75">
        <f>PXIL!N62</f>
        <v>0</v>
      </c>
      <c r="AK62" s="75">
        <f>RTM_IEX!H62</f>
        <v>58.1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9.2135548368127012</v>
      </c>
      <c r="F63">
        <f>GT_Spot!P63</f>
        <v>0</v>
      </c>
      <c r="G63">
        <f>PPCL_NG!P63</f>
        <v>33.950000000000003</v>
      </c>
      <c r="H63">
        <f>PPCL_Spot!P63</f>
        <v>7.7575757575757578</v>
      </c>
      <c r="I63">
        <f>Bawana_NG!P63</f>
        <v>82.723814618399814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787.72671268694762</v>
      </c>
      <c r="P63" s="77">
        <v>58.1</v>
      </c>
      <c r="Q63" s="77">
        <v>19.37</v>
      </c>
      <c r="R63" s="80">
        <v>42.5</v>
      </c>
      <c r="S63" s="80">
        <v>0</v>
      </c>
      <c r="T63" s="78">
        <f>SUMPRODUCT(LTA!F63:AJ63,LTA!F$101:AJ$101,LTA!F$103:AJ$103)</f>
        <v>256.94</v>
      </c>
      <c r="U63" s="78">
        <f>SUMPRODUCT(LTA!F63:AJ63,LTA!F$102:AJ$102,LTA!F$103:AJ$103)</f>
        <v>91.73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666.11999999999989</v>
      </c>
      <c r="AB63" s="117">
        <f>-STOA!N63</f>
        <v>0</v>
      </c>
      <c r="AC63">
        <f t="shared" si="0"/>
        <v>18.786452536248913</v>
      </c>
      <c r="AD63">
        <f t="shared" si="1"/>
        <v>1959.3452053634869</v>
      </c>
      <c r="AE63">
        <f>'IDT-1'!B63</f>
        <v>0</v>
      </c>
      <c r="AF63" s="26"/>
      <c r="AG63">
        <f t="shared" si="2"/>
        <v>1959.3452053634869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9.2135548368127012</v>
      </c>
      <c r="F64">
        <f>GT_Spot!P64</f>
        <v>0</v>
      </c>
      <c r="G64">
        <f>PPCL_NG!P64</f>
        <v>33.950000000000003</v>
      </c>
      <c r="H64">
        <f>PPCL_Spot!P64</f>
        <v>7.7575757575757578</v>
      </c>
      <c r="I64">
        <f>Bawana_NG!P64</f>
        <v>82.723814618399814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784.63083301955487</v>
      </c>
      <c r="P64" s="77">
        <v>58.1</v>
      </c>
      <c r="Q64" s="77">
        <v>19.37</v>
      </c>
      <c r="R64" s="80">
        <v>42.5</v>
      </c>
      <c r="S64" s="80">
        <v>0</v>
      </c>
      <c r="T64" s="78">
        <f>SUMPRODUCT(LTA!F64:AJ64,LTA!F$101:AJ$101,LTA!F$103:AJ$103)</f>
        <v>235.60999999999999</v>
      </c>
      <c r="U64" s="78">
        <f>SUMPRODUCT(LTA!F64:AJ64,LTA!F$102:AJ$102,LTA!F$103:AJ$103)</f>
        <v>89.94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8.7100000000000009</v>
      </c>
      <c r="Z64" s="75">
        <f>IEX!N64</f>
        <v>0</v>
      </c>
      <c r="AA64" s="117">
        <f>STOA!H64</f>
        <v>664.71999999999991</v>
      </c>
      <c r="AB64" s="117">
        <f>-STOA!N64</f>
        <v>0</v>
      </c>
      <c r="AC64">
        <f t="shared" si="0"/>
        <v>18.273833821810236</v>
      </c>
      <c r="AD64">
        <f t="shared" si="1"/>
        <v>1979.9519444105329</v>
      </c>
      <c r="AE64">
        <f>'IDT-1'!B64</f>
        <v>0</v>
      </c>
      <c r="AF64" s="26"/>
      <c r="AG64">
        <f t="shared" si="2"/>
        <v>1979.9519444105329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9.2135548368127012</v>
      </c>
      <c r="F65">
        <f>GT_Spot!P65</f>
        <v>0</v>
      </c>
      <c r="G65">
        <f>PPCL_NG!P65</f>
        <v>33.950000000000003</v>
      </c>
      <c r="H65">
        <f>PPCL_Spot!P65</f>
        <v>7.7575757575757578</v>
      </c>
      <c r="I65">
        <f>Bawana_NG!P65</f>
        <v>82.723814618399814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778.11188499870593</v>
      </c>
      <c r="P65" s="77">
        <v>58.58</v>
      </c>
      <c r="Q65" s="77">
        <v>19.37</v>
      </c>
      <c r="R65" s="80">
        <v>42.5</v>
      </c>
      <c r="S65" s="80">
        <v>0</v>
      </c>
      <c r="T65" s="78">
        <f>SUMPRODUCT(LTA!F65:AJ65,LTA!F$101:AJ$101,LTA!F$103:AJ$103)</f>
        <v>113.37</v>
      </c>
      <c r="U65" s="78">
        <f>SUMPRODUCT(LTA!F65:AJ65,LTA!F$102:AJ$102,LTA!F$103:AJ$103)</f>
        <v>88.12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19.37</v>
      </c>
      <c r="Z65" s="75">
        <f>IEX!N65</f>
        <v>0</v>
      </c>
      <c r="AA65" s="117">
        <f>STOA!H65</f>
        <v>662.61999999999989</v>
      </c>
      <c r="AB65" s="117">
        <f>-STOA!N65</f>
        <v>0</v>
      </c>
      <c r="AC65">
        <f t="shared" si="0"/>
        <v>17.763613113125068</v>
      </c>
      <c r="AD65">
        <f t="shared" si="1"/>
        <v>1795.9232170983689</v>
      </c>
      <c r="AE65">
        <f>'IDT-1'!B65</f>
        <v>0</v>
      </c>
      <c r="AF65" s="26"/>
      <c r="AG65">
        <f t="shared" si="2"/>
        <v>1795.9232170983689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9.2135548368127012</v>
      </c>
      <c r="F66">
        <f>GT_Spot!P66</f>
        <v>0</v>
      </c>
      <c r="G66">
        <f>PPCL_NG!P66</f>
        <v>33.950000000000003</v>
      </c>
      <c r="H66">
        <f>PPCL_Spot!P66</f>
        <v>7.7575757575757578</v>
      </c>
      <c r="I66">
        <f>Bawana_NG!P66</f>
        <v>82.723814618399814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778.12170821175755</v>
      </c>
      <c r="P66" s="77">
        <v>58.58</v>
      </c>
      <c r="Q66" s="77">
        <v>19.37</v>
      </c>
      <c r="R66" s="80">
        <v>42.5</v>
      </c>
      <c r="S66" s="80">
        <v>0</v>
      </c>
      <c r="T66" s="78">
        <f>SUMPRODUCT(LTA!F66:AJ66,LTA!F$101:AJ$101,LTA!F$103:AJ$103)</f>
        <v>207.39</v>
      </c>
      <c r="U66" s="78">
        <f>SUMPRODUCT(LTA!F66:AJ66,LTA!F$102:AJ$102,LTA!F$103:AJ$103)</f>
        <v>87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14.53</v>
      </c>
      <c r="Z66" s="75">
        <f>IEX!N66</f>
        <v>0</v>
      </c>
      <c r="AA66" s="117">
        <f>STOA!H66</f>
        <v>662.61999999999989</v>
      </c>
      <c r="AB66" s="117">
        <f>-STOA!N66</f>
        <v>0</v>
      </c>
      <c r="AC66">
        <f t="shared" si="0"/>
        <v>17.917158630846256</v>
      </c>
      <c r="AD66">
        <f t="shared" si="1"/>
        <v>1953.8394947936997</v>
      </c>
      <c r="AE66">
        <f>'IDT-1'!B66</f>
        <v>0</v>
      </c>
      <c r="AF66" s="26"/>
      <c r="AG66">
        <f t="shared" si="2"/>
        <v>1953.8394947936997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9.2135548368127012</v>
      </c>
      <c r="F67">
        <f>GT_Spot!P67</f>
        <v>0</v>
      </c>
      <c r="G67">
        <f>PPCL_NG!P67</f>
        <v>33.950000000000003</v>
      </c>
      <c r="H67">
        <f>PPCL_Spot!P67</f>
        <v>6.86</v>
      </c>
      <c r="I67">
        <f>Bawana_NG!P67</f>
        <v>82.723814618399814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776.83148300551636</v>
      </c>
      <c r="P67" s="77">
        <v>58.1</v>
      </c>
      <c r="Q67" s="77">
        <v>19.37</v>
      </c>
      <c r="R67" s="80">
        <v>42.5</v>
      </c>
      <c r="S67" s="80">
        <v>0</v>
      </c>
      <c r="T67" s="78">
        <f>SUMPRODUCT(LTA!F67:AJ67,LTA!F$101:AJ$101,LTA!F$103:AJ$103)</f>
        <v>185.48</v>
      </c>
      <c r="U67" s="78">
        <f>SUMPRODUCT(LTA!F67:AJ67,LTA!F$102:AJ$102,LTA!F$103:AJ$103)</f>
        <v>85.94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8.7200000000000006</v>
      </c>
      <c r="Z67" s="75">
        <f>IEX!N67</f>
        <v>0</v>
      </c>
      <c r="AA67" s="117">
        <f>STOA!H67</f>
        <v>664.44999999999993</v>
      </c>
      <c r="AB67" s="117">
        <f>-STOA!N67</f>
        <v>0</v>
      </c>
      <c r="AC67">
        <f t="shared" si="0"/>
        <v>17.638765727320276</v>
      </c>
      <c r="AD67">
        <f t="shared" si="1"/>
        <v>1926.5000867334088</v>
      </c>
      <c r="AE67">
        <f>'IDT-1'!B67</f>
        <v>0</v>
      </c>
      <c r="AF67" s="26"/>
      <c r="AG67">
        <f t="shared" si="2"/>
        <v>1926.5000867334088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9.2135548368127012</v>
      </c>
      <c r="F68">
        <f>GT_Spot!P68</f>
        <v>0</v>
      </c>
      <c r="G68">
        <f>PPCL_NG!P68</f>
        <v>33.950000000000003</v>
      </c>
      <c r="H68">
        <f>PPCL_Spot!P68</f>
        <v>7.27</v>
      </c>
      <c r="I68">
        <f>Bawana_NG!P68</f>
        <v>82.723814618399814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776.82602987342125</v>
      </c>
      <c r="P68" s="77">
        <v>58.1</v>
      </c>
      <c r="Q68" s="77">
        <v>19.37</v>
      </c>
      <c r="R68" s="80">
        <v>42.5</v>
      </c>
      <c r="S68" s="80">
        <v>0</v>
      </c>
      <c r="T68" s="78">
        <f>SUMPRODUCT(LTA!F68:AJ68,LTA!F$101:AJ$101,LTA!F$103:AJ$103)</f>
        <v>173.54</v>
      </c>
      <c r="U68" s="78">
        <f>SUMPRODUCT(LTA!F68:AJ68,LTA!F$102:AJ$102,LTA!F$103:AJ$103)</f>
        <v>108.22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19.37</v>
      </c>
      <c r="Z68" s="75">
        <f>IEX!N68</f>
        <v>0</v>
      </c>
      <c r="AA68" s="117">
        <f>STOA!H68</f>
        <v>663.05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17.850230249846618</v>
      </c>
      <c r="AD68">
        <f t="shared" ref="AD68:AD98" si="4">SUM(B68:AB68,AI68:AR68)-AC68</f>
        <v>1942.2831690787871</v>
      </c>
      <c r="AE68">
        <f>'IDT-1'!B68</f>
        <v>0</v>
      </c>
      <c r="AF68" s="26"/>
      <c r="AG68">
        <f t="shared" ref="AG68:AG98" si="5">SUM(AD68:AF68)+AT68</f>
        <v>1942.2831690787871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9.2135548368127012</v>
      </c>
      <c r="F69">
        <f>GT_Spot!P69</f>
        <v>0</v>
      </c>
      <c r="G69">
        <f>PPCL_NG!P69</f>
        <v>33.950000000000003</v>
      </c>
      <c r="H69">
        <f>PPCL_Spot!P69</f>
        <v>7.27</v>
      </c>
      <c r="I69">
        <f>Bawana_NG!P69</f>
        <v>82.723814618399814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776.72133651721174</v>
      </c>
      <c r="P69" s="77">
        <v>58.1</v>
      </c>
      <c r="Q69" s="77">
        <v>19.37</v>
      </c>
      <c r="R69" s="80">
        <v>42.5</v>
      </c>
      <c r="S69" s="80">
        <v>0</v>
      </c>
      <c r="T69" s="78">
        <f>SUMPRODUCT(LTA!F69:AJ69,LTA!F$101:AJ$101,LTA!F$103:AJ$103)</f>
        <v>157.41</v>
      </c>
      <c r="U69" s="78">
        <f>SUMPRODUCT(LTA!F69:AJ69,LTA!F$102:AJ$102,LTA!F$103:AJ$103)</f>
        <v>107.72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31.95</v>
      </c>
      <c r="Z69" s="75">
        <f>IEX!N69</f>
        <v>0</v>
      </c>
      <c r="AA69" s="117">
        <f>STOA!H69</f>
        <v>663.05</v>
      </c>
      <c r="AB69" s="117">
        <f>-STOA!N69</f>
        <v>0</v>
      </c>
      <c r="AC69">
        <f t="shared" si="3"/>
        <v>17.511812612557335</v>
      </c>
      <c r="AD69">
        <f t="shared" si="4"/>
        <v>1972.4668933598671</v>
      </c>
      <c r="AE69">
        <f>'IDT-1'!B69</f>
        <v>0</v>
      </c>
      <c r="AF69" s="26"/>
      <c r="AG69">
        <f t="shared" si="5"/>
        <v>1972.4668933598671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9.2135548368127012</v>
      </c>
      <c r="F70">
        <f>GT_Spot!P70</f>
        <v>0</v>
      </c>
      <c r="G70">
        <f>PPCL_NG!P70</f>
        <v>33.950000000000003</v>
      </c>
      <c r="H70">
        <f>PPCL_Spot!P70</f>
        <v>7.27</v>
      </c>
      <c r="I70">
        <f>Bawana_NG!P70</f>
        <v>82.723814618399814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788.04961116638651</v>
      </c>
      <c r="P70" s="77">
        <v>58.1</v>
      </c>
      <c r="Q70" s="77">
        <v>19.37</v>
      </c>
      <c r="R70" s="80">
        <v>42.5</v>
      </c>
      <c r="S70" s="80">
        <v>0</v>
      </c>
      <c r="T70" s="78">
        <f>SUMPRODUCT(LTA!F70:AJ70,LTA!F$101:AJ$101,LTA!F$103:AJ$103)</f>
        <v>144.57000000000002</v>
      </c>
      <c r="U70" s="78">
        <f>SUMPRODUCT(LTA!F70:AJ70,LTA!F$102:AJ$102,LTA!F$103:AJ$103)</f>
        <v>107.32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27.12</v>
      </c>
      <c r="Z70" s="75">
        <f>IEX!N70</f>
        <v>0</v>
      </c>
      <c r="AA70" s="117">
        <f>STOA!H70</f>
        <v>662.34999999999991</v>
      </c>
      <c r="AB70" s="117">
        <f>-STOA!N70</f>
        <v>0</v>
      </c>
      <c r="AC70">
        <f t="shared" si="3"/>
        <v>17.446325429470072</v>
      </c>
      <c r="AD70">
        <f t="shared" si="4"/>
        <v>1965.0906551921287</v>
      </c>
      <c r="AE70">
        <f>'IDT-1'!B70</f>
        <v>0</v>
      </c>
      <c r="AF70" s="26"/>
      <c r="AG70">
        <f t="shared" si="5"/>
        <v>1965.0906551921287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8.9363333333333337</v>
      </c>
      <c r="F71">
        <f>GT_Spot!P71</f>
        <v>0</v>
      </c>
      <c r="G71">
        <f>PPCL_NG!P71</f>
        <v>33.950000000000003</v>
      </c>
      <c r="H71">
        <f>PPCL_Spot!P71</f>
        <v>7.27</v>
      </c>
      <c r="I71">
        <f>Bawana_NG!P71</f>
        <v>82.723814618399814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785.16824961892871</v>
      </c>
      <c r="P71" s="77">
        <v>58.1</v>
      </c>
      <c r="Q71" s="77">
        <v>19.37</v>
      </c>
      <c r="R71" s="80">
        <v>42.5</v>
      </c>
      <c r="S71" s="80">
        <v>0</v>
      </c>
      <c r="T71" s="78">
        <f>SUMPRODUCT(LTA!F71:AJ71,LTA!F$101:AJ$101,LTA!F$103:AJ$103)</f>
        <v>124.78</v>
      </c>
      <c r="U71" s="78">
        <f>SUMPRODUCT(LTA!F71:AJ71,LTA!F$102:AJ$102,LTA!F$103:AJ$103)</f>
        <v>106.45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7.75</v>
      </c>
      <c r="Z71" s="75">
        <f>IEX!N71</f>
        <v>0</v>
      </c>
      <c r="AA71" s="117">
        <f>STOA!H71</f>
        <v>673.1099999999999</v>
      </c>
      <c r="AB71" s="117">
        <f>-STOA!N71</f>
        <v>0</v>
      </c>
      <c r="AC71">
        <f t="shared" si="3"/>
        <v>17.382907086676706</v>
      </c>
      <c r="AD71">
        <f t="shared" si="4"/>
        <v>1907.7254904839851</v>
      </c>
      <c r="AE71">
        <f>'IDT-1'!B71</f>
        <v>0</v>
      </c>
      <c r="AF71" s="26"/>
      <c r="AG71">
        <f t="shared" si="5"/>
        <v>1907.7254904839851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8.9363333333333337</v>
      </c>
      <c r="F72">
        <f>GT_Spot!P72</f>
        <v>0</v>
      </c>
      <c r="G72">
        <f>PPCL_NG!P72</f>
        <v>33.950000000000003</v>
      </c>
      <c r="H72">
        <f>PPCL_Spot!P72</f>
        <v>7.27</v>
      </c>
      <c r="I72">
        <f>Bawana_NG!P72</f>
        <v>82.723814618399814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785.16279648683383</v>
      </c>
      <c r="P72" s="77">
        <v>58.1</v>
      </c>
      <c r="Q72" s="77">
        <v>38.369999999999997</v>
      </c>
      <c r="R72" s="80">
        <v>42.5</v>
      </c>
      <c r="S72" s="80">
        <v>0</v>
      </c>
      <c r="T72" s="78">
        <f>SUMPRODUCT(LTA!F72:AJ72,LTA!F$101:AJ$101,LTA!F$103:AJ$103)</f>
        <v>104.44</v>
      </c>
      <c r="U72" s="78">
        <f>SUMPRODUCT(LTA!F72:AJ72,LTA!F$102:AJ$102,LTA!F$103:AJ$103)</f>
        <v>105.51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14.52</v>
      </c>
      <c r="Z72" s="75">
        <f>IEX!N72</f>
        <v>0</v>
      </c>
      <c r="AA72" s="117">
        <f>STOA!H72</f>
        <v>671.00999999999988</v>
      </c>
      <c r="AB72" s="117">
        <f>-STOA!N72</f>
        <v>0</v>
      </c>
      <c r="AC72">
        <f t="shared" si="3"/>
        <v>17.292729911059393</v>
      </c>
      <c r="AD72">
        <f t="shared" si="4"/>
        <v>1947.7902145275075</v>
      </c>
      <c r="AE72">
        <f>'IDT-1'!B72</f>
        <v>0</v>
      </c>
      <c r="AF72" s="26"/>
      <c r="AG72">
        <f t="shared" si="5"/>
        <v>1947.7902145275075</v>
      </c>
      <c r="AI72" s="75">
        <f>PXIL!H72</f>
        <v>0</v>
      </c>
      <c r="AJ72" s="75">
        <f>PXIL!N72</f>
        <v>0</v>
      </c>
      <c r="AK72" s="75">
        <f>RTM_IEX!H72</f>
        <v>12.59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8.9363333333333337</v>
      </c>
      <c r="F73">
        <f>GT_Spot!P73</f>
        <v>0</v>
      </c>
      <c r="G73">
        <f>PPCL_NG!P73</f>
        <v>33.950000000000003</v>
      </c>
      <c r="H73">
        <f>PPCL_Spot!P73</f>
        <v>6.86</v>
      </c>
      <c r="I73">
        <f>Bawana_NG!P73</f>
        <v>79.349999999999994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784.89753244852886</v>
      </c>
      <c r="P73" s="77">
        <v>58.1</v>
      </c>
      <c r="Q73" s="77">
        <v>38.369999999999997</v>
      </c>
      <c r="R73" s="80">
        <v>32.17</v>
      </c>
      <c r="S73" s="80">
        <v>0</v>
      </c>
      <c r="T73" s="78">
        <f>SUMPRODUCT(LTA!F73:AJ73,LTA!F$101:AJ$101,LTA!F$103:AJ$103)</f>
        <v>90.87</v>
      </c>
      <c r="U73" s="78">
        <f>SUMPRODUCT(LTA!F73:AJ73,LTA!F$102:AJ$102,LTA!F$103:AJ$103)</f>
        <v>116.62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12.59</v>
      </c>
      <c r="Z73" s="75">
        <f>IEX!N73</f>
        <v>0</v>
      </c>
      <c r="AA73" s="117">
        <f>STOA!H73</f>
        <v>666.1099999999999</v>
      </c>
      <c r="AB73" s="117">
        <f>-STOA!N73</f>
        <v>0</v>
      </c>
      <c r="AC73">
        <f t="shared" si="3"/>
        <v>17.151212569324294</v>
      </c>
      <c r="AD73">
        <f t="shared" si="4"/>
        <v>1891.6726532125376</v>
      </c>
      <c r="AE73">
        <f>'IDT-1'!B73</f>
        <v>0</v>
      </c>
      <c r="AF73" s="26"/>
      <c r="AG73">
        <f t="shared" si="5"/>
        <v>1891.6726532125376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8.9363333333333337</v>
      </c>
      <c r="F74">
        <f>GT_Spot!P74</f>
        <v>0</v>
      </c>
      <c r="G74">
        <f>PPCL_NG!P74</f>
        <v>33.950000000000003</v>
      </c>
      <c r="H74">
        <f>PPCL_Spot!P74</f>
        <v>7.27</v>
      </c>
      <c r="I74">
        <f>Bawana_NG!P74</f>
        <v>80.646303680278663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784.89207931643364</v>
      </c>
      <c r="P74" s="77">
        <v>58.1</v>
      </c>
      <c r="Q74" s="77">
        <v>38.369999999999997</v>
      </c>
      <c r="R74" s="80">
        <v>22.28</v>
      </c>
      <c r="S74" s="80">
        <v>0</v>
      </c>
      <c r="T74" s="78">
        <f>SUMPRODUCT(LTA!F74:AJ74,LTA!F$101:AJ$101,LTA!F$103:AJ$103)</f>
        <v>68.98</v>
      </c>
      <c r="U74" s="78">
        <f>SUMPRODUCT(LTA!F74:AJ74,LTA!F$102:AJ$102,LTA!F$103:AJ$103)</f>
        <v>115.49000000000001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20.329999999999998</v>
      </c>
      <c r="Z74" s="75">
        <f>IEX!N74</f>
        <v>0</v>
      </c>
      <c r="AA74" s="117">
        <f>STOA!H74</f>
        <v>666.1099999999999</v>
      </c>
      <c r="AB74" s="117">
        <f>-STOA!N74</f>
        <v>0</v>
      </c>
      <c r="AC74">
        <f t="shared" si="3"/>
        <v>16.860841503704403</v>
      </c>
      <c r="AD74">
        <f t="shared" si="4"/>
        <v>1899.1438748263411</v>
      </c>
      <c r="AE74">
        <f>'IDT-1'!B74</f>
        <v>0</v>
      </c>
      <c r="AF74" s="26"/>
      <c r="AG74">
        <f t="shared" si="5"/>
        <v>1899.1438748263411</v>
      </c>
      <c r="AI74" s="75">
        <f>PXIL!H74</f>
        <v>0</v>
      </c>
      <c r="AJ74" s="75">
        <f>PXIL!N74</f>
        <v>0</v>
      </c>
      <c r="AK74" s="75">
        <f>RTM_IEX!H74</f>
        <v>10.65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9.2965598353425474</v>
      </c>
      <c r="F75">
        <f>GT_Spot!P75</f>
        <v>0</v>
      </c>
      <c r="G75">
        <f>PPCL_NG!P75</f>
        <v>33.950000000000003</v>
      </c>
      <c r="H75">
        <f>PPCL_Spot!P75</f>
        <v>8</v>
      </c>
      <c r="I75">
        <f>Bawana_NG!P75</f>
        <v>77.63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817.60494521167254</v>
      </c>
      <c r="P75" s="77">
        <v>58.1</v>
      </c>
      <c r="Q75" s="77">
        <v>38.369999999999997</v>
      </c>
      <c r="R75" s="80">
        <v>0</v>
      </c>
      <c r="S75" s="80">
        <v>0</v>
      </c>
      <c r="T75" s="78">
        <f>SUMPRODUCT(LTA!F75:AJ75,LTA!F$101:AJ$101,LTA!F$103:AJ$103)</f>
        <v>55.019999999999996</v>
      </c>
      <c r="U75" s="78">
        <f>SUMPRODUCT(LTA!F75:AJ75,LTA!F$102:AJ$102,LTA!F$103:AJ$103)</f>
        <v>114.56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21.31</v>
      </c>
      <c r="Z75" s="75">
        <f>IEX!N75</f>
        <v>0</v>
      </c>
      <c r="AA75" s="117">
        <f>STOA!H75</f>
        <v>672.19999999999993</v>
      </c>
      <c r="AB75" s="117">
        <f>-STOA!N75</f>
        <v>0</v>
      </c>
      <c r="AC75">
        <f t="shared" si="3"/>
        <v>17.527806083800336</v>
      </c>
      <c r="AD75">
        <f t="shared" si="4"/>
        <v>1803.5136989632147</v>
      </c>
      <c r="AE75">
        <f>'IDT-1'!B75</f>
        <v>0</v>
      </c>
      <c r="AF75" s="26"/>
      <c r="AG75">
        <f t="shared" si="5"/>
        <v>1803.5136989632147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9.2965598353425474</v>
      </c>
      <c r="F76">
        <f>GT_Spot!P76</f>
        <v>0</v>
      </c>
      <c r="G76">
        <f>PPCL_NG!P76</f>
        <v>33.950000000000003</v>
      </c>
      <c r="H76">
        <f>PPCL_Spot!P76</f>
        <v>8</v>
      </c>
      <c r="I76">
        <f>Bawana_NG!P76</f>
        <v>77.63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828.77489316567312</v>
      </c>
      <c r="P76" s="77">
        <v>58.1</v>
      </c>
      <c r="Q76" s="77">
        <v>38.369999999999997</v>
      </c>
      <c r="R76" s="80">
        <v>0</v>
      </c>
      <c r="S76" s="80">
        <v>0</v>
      </c>
      <c r="T76" s="78">
        <f>SUMPRODUCT(LTA!F76:AJ76,LTA!F$101:AJ$101,LTA!F$103:AJ$103)</f>
        <v>43.29</v>
      </c>
      <c r="U76" s="78">
        <f>SUMPRODUCT(LTA!F76:AJ76,LTA!F$102:AJ$102,LTA!F$103:AJ$103)</f>
        <v>113.66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17.43</v>
      </c>
      <c r="Z76" s="75">
        <f>IEX!N76</f>
        <v>0</v>
      </c>
      <c r="AA76" s="117">
        <f>STOA!H76</f>
        <v>668.69999999999993</v>
      </c>
      <c r="AB76" s="117">
        <f>-STOA!N76</f>
        <v>0</v>
      </c>
      <c r="AC76">
        <f t="shared" si="3"/>
        <v>17.254694820307243</v>
      </c>
      <c r="AD76">
        <f t="shared" si="4"/>
        <v>1816.9467581807082</v>
      </c>
      <c r="AE76">
        <f>'IDT-1'!B76</f>
        <v>6.6859999999999999</v>
      </c>
      <c r="AF76" s="26"/>
      <c r="AG76">
        <f t="shared" si="5"/>
        <v>1823.6327581807082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9.2965598353425474</v>
      </c>
      <c r="F77">
        <f>GT_Spot!P77</f>
        <v>0</v>
      </c>
      <c r="G77">
        <f>PPCL_NG!P77</f>
        <v>33.950000000000003</v>
      </c>
      <c r="H77">
        <f>PPCL_Spot!P77</f>
        <v>8</v>
      </c>
      <c r="I77">
        <f>Bawana_NG!P77</f>
        <v>77.63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833.05662882099011</v>
      </c>
      <c r="P77" s="77">
        <v>58.1</v>
      </c>
      <c r="Q77" s="77">
        <v>38.369999999999997</v>
      </c>
      <c r="R77" s="80">
        <v>0</v>
      </c>
      <c r="S77" s="80">
        <v>0</v>
      </c>
      <c r="T77" s="78">
        <f>SUMPRODUCT(LTA!F77:AJ77,LTA!F$101:AJ$101,LTA!F$103:AJ$103)</f>
        <v>32.01</v>
      </c>
      <c r="U77" s="78">
        <f>SUMPRODUCT(LTA!F77:AJ77,LTA!F$102:AJ$102,LTA!F$103:AJ$103)</f>
        <v>113.16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716.1099999999999</v>
      </c>
      <c r="AB77" s="117">
        <f>-STOA!N77</f>
        <v>0</v>
      </c>
      <c r="AC77">
        <f t="shared" si="3"/>
        <v>17.035262100530854</v>
      </c>
      <c r="AD77">
        <f t="shared" si="4"/>
        <v>1886.6479265558019</v>
      </c>
      <c r="AE77">
        <f>'IDT-1'!B77</f>
        <v>0</v>
      </c>
      <c r="AF77" s="26"/>
      <c r="AG77">
        <f t="shared" si="5"/>
        <v>1886.6479265558019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9.2965598353425474</v>
      </c>
      <c r="F78">
        <f>GT_Spot!P78</f>
        <v>0</v>
      </c>
      <c r="G78">
        <f>PPCL_NG!P78</f>
        <v>33.950000000000003</v>
      </c>
      <c r="H78">
        <f>PPCL_Spot!P78</f>
        <v>8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830.93672637380917</v>
      </c>
      <c r="P78" s="77">
        <v>58.10347404927051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26.98</v>
      </c>
      <c r="U78" s="78">
        <f>SUMPRODUCT(LTA!F78:AJ78,LTA!F$102:AJ$102,LTA!F$103:AJ$103)</f>
        <v>156.16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713.56</v>
      </c>
      <c r="AB78" s="117">
        <f>-STOA!N78</f>
        <v>0</v>
      </c>
      <c r="AC78">
        <f t="shared" si="3"/>
        <v>17.260760241919364</v>
      </c>
      <c r="AD78">
        <f t="shared" si="4"/>
        <v>1922.0916078461732</v>
      </c>
      <c r="AE78">
        <f>'IDT-1'!B78</f>
        <v>0</v>
      </c>
      <c r="AF78" s="26"/>
      <c r="AG78">
        <f t="shared" si="5"/>
        <v>1922.0916078461732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9.2965598353425474</v>
      </c>
      <c r="F79">
        <f>GT_Spot!P79</f>
        <v>0</v>
      </c>
      <c r="G79">
        <f>PPCL_NG!P79</f>
        <v>33.950000000000003</v>
      </c>
      <c r="H79">
        <f>PPCL_Spot!P79</f>
        <v>8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837.60345753660624</v>
      </c>
      <c r="P79" s="77">
        <v>58.10347404927051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20.86</v>
      </c>
      <c r="U79" s="78">
        <f>SUMPRODUCT(LTA!F79:AJ79,LTA!F$102:AJ$102,LTA!F$103:AJ$103)</f>
        <v>154.34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711.77</v>
      </c>
      <c r="AB79" s="117">
        <f>-STOA!N79</f>
        <v>0</v>
      </c>
      <c r="AC79">
        <f t="shared" si="3"/>
        <v>17.89078491279443</v>
      </c>
      <c r="AD79">
        <f t="shared" si="4"/>
        <v>1844.3983143380949</v>
      </c>
      <c r="AE79">
        <f>'IDT-1'!B79</f>
        <v>20</v>
      </c>
      <c r="AF79" s="26"/>
      <c r="AG79">
        <f t="shared" si="5"/>
        <v>1864.3983143380949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9.2965598353425474</v>
      </c>
      <c r="F80">
        <f>GT_Spot!P80</f>
        <v>0</v>
      </c>
      <c r="G80">
        <f>PPCL_NG!P80</f>
        <v>33.950000000000003</v>
      </c>
      <c r="H80">
        <f>PPCL_Spot!P80</f>
        <v>8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840.37726793597301</v>
      </c>
      <c r="P80" s="77">
        <v>58.10347404927051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17.86</v>
      </c>
      <c r="U80" s="78">
        <f>SUMPRODUCT(LTA!F80:AJ80,LTA!F$102:AJ$102,LTA!F$103:AJ$103)</f>
        <v>153.56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710.17</v>
      </c>
      <c r="AB80" s="117">
        <f>-STOA!N80</f>
        <v>0</v>
      </c>
      <c r="AC80">
        <f t="shared" si="3"/>
        <v>17.601506618642997</v>
      </c>
      <c r="AD80">
        <f t="shared" si="4"/>
        <v>1872.081403031613</v>
      </c>
      <c r="AE80">
        <f>'IDT-1'!B80</f>
        <v>44</v>
      </c>
      <c r="AF80" s="26"/>
      <c r="AG80">
        <f t="shared" si="5"/>
        <v>1916.081403031613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9.2965598353425474</v>
      </c>
      <c r="F81">
        <f>GT_Spot!P81</f>
        <v>0</v>
      </c>
      <c r="G81">
        <f>PPCL_NG!P81</f>
        <v>33.950000000000003</v>
      </c>
      <c r="H81">
        <f>PPCL_Spot!P81</f>
        <v>8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835.08308829827865</v>
      </c>
      <c r="P81" s="77">
        <v>58.10347404927051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16.11</v>
      </c>
      <c r="U81" s="78">
        <f>SUMPRODUCT(LTA!F81:AJ81,LTA!F$102:AJ$102,LTA!F$103:AJ$103)</f>
        <v>153.47999999999999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710.17</v>
      </c>
      <c r="AB81" s="117">
        <f>-STOA!N81</f>
        <v>0</v>
      </c>
      <c r="AC81">
        <f t="shared" si="3"/>
        <v>18.098135871729596</v>
      </c>
      <c r="AD81">
        <f t="shared" si="4"/>
        <v>1801.4605941408327</v>
      </c>
      <c r="AE81">
        <f>'IDT-1'!B81</f>
        <v>82</v>
      </c>
      <c r="AF81" s="26"/>
      <c r="AG81">
        <f t="shared" si="5"/>
        <v>1883.4605941408327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9.2965598353425474</v>
      </c>
      <c r="F82">
        <f>GT_Spot!P82</f>
        <v>0</v>
      </c>
      <c r="G82">
        <f>PPCL_NG!P82</f>
        <v>33.950000000000003</v>
      </c>
      <c r="H82">
        <f>PPCL_Spot!P82</f>
        <v>8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835.08849478505647</v>
      </c>
      <c r="P82" s="77">
        <v>58.10347404927051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15.41</v>
      </c>
      <c r="U82" s="78">
        <f>SUMPRODUCT(LTA!F82:AJ82,LTA!F$102:AJ$102,LTA!F$103:AJ$103)</f>
        <v>153.29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797.32999999999993</v>
      </c>
      <c r="AB82" s="117">
        <f>-STOA!N82</f>
        <v>0</v>
      </c>
      <c r="AC82">
        <f t="shared" si="3"/>
        <v>18.537746858014206</v>
      </c>
      <c r="AD82">
        <f t="shared" si="4"/>
        <v>1923.2963896413255</v>
      </c>
      <c r="AE82">
        <f>'IDT-1'!B82</f>
        <v>25</v>
      </c>
      <c r="AF82" s="26"/>
      <c r="AG82">
        <f t="shared" si="5"/>
        <v>1948.2963896413255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9.2965598353425474</v>
      </c>
      <c r="F83">
        <f>GT_Spot!P83</f>
        <v>0</v>
      </c>
      <c r="G83">
        <f>PPCL_NG!P83</f>
        <v>33.950000000000003</v>
      </c>
      <c r="H83">
        <f>PPCL_Spot!P83</f>
        <v>8.44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836.09297118537734</v>
      </c>
      <c r="P83" s="77">
        <v>58.10347404927051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15.07</v>
      </c>
      <c r="U83" s="78">
        <f>SUMPRODUCT(LTA!F83:AJ83,LTA!F$102:AJ$102,LTA!F$103:AJ$103)</f>
        <v>150.66999999999999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739.1099999999999</v>
      </c>
      <c r="AB83" s="117">
        <f>-STOA!N83</f>
        <v>0</v>
      </c>
      <c r="AC83">
        <f t="shared" si="3"/>
        <v>18.908765130078759</v>
      </c>
      <c r="AD83">
        <f t="shared" si="4"/>
        <v>1762.1898477695818</v>
      </c>
      <c r="AE83">
        <f>'IDT-1'!B83</f>
        <v>152</v>
      </c>
      <c r="AF83" s="26"/>
      <c r="AG83">
        <f t="shared" si="5"/>
        <v>1914.1898477695818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8.2541924095322141</v>
      </c>
      <c r="F84">
        <f>GT_Spot!P84</f>
        <v>0</v>
      </c>
      <c r="G84">
        <f>PPCL_NG!P84</f>
        <v>33.950000000000003</v>
      </c>
      <c r="H84">
        <f>PPCL_Spot!P84</f>
        <v>7.58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836.09297118537734</v>
      </c>
      <c r="P84" s="77">
        <v>58.10347404927051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14.88</v>
      </c>
      <c r="U84" s="78">
        <f>SUMPRODUCT(LTA!F84:AJ84,LTA!F$102:AJ$102,LTA!F$103:AJ$103)</f>
        <v>149.19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739.1099999999999</v>
      </c>
      <c r="AB84" s="117">
        <f>-STOA!N84</f>
        <v>0</v>
      </c>
      <c r="AC84">
        <f t="shared" si="3"/>
        <v>18.593228216021377</v>
      </c>
      <c r="AD84">
        <f t="shared" si="4"/>
        <v>1790.9330172578291</v>
      </c>
      <c r="AE84">
        <f>'IDT-1'!B84</f>
        <v>177</v>
      </c>
      <c r="AF84" s="26"/>
      <c r="AG84">
        <f t="shared" si="5"/>
        <v>1967.9330172578291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8.2541924095322141</v>
      </c>
      <c r="F85">
        <f>GT_Spot!P85</f>
        <v>0</v>
      </c>
      <c r="G85">
        <f>PPCL_NG!P85</f>
        <v>33.950000000000003</v>
      </c>
      <c r="H85">
        <f>PPCL_Spot!P85</f>
        <v>5.2385448486531514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833.0052947997608</v>
      </c>
      <c r="P85" s="77">
        <v>58.10347404927051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14.08</v>
      </c>
      <c r="U85" s="78">
        <f>SUMPRODUCT(LTA!F85:AJ85,LTA!F$102:AJ$102,LTA!F$103:AJ$103)</f>
        <v>147.74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739.1099999999999</v>
      </c>
      <c r="AB85" s="117">
        <f>-STOA!N85</f>
        <v>0</v>
      </c>
      <c r="AC85">
        <f t="shared" si="3"/>
        <v>18.401358073185364</v>
      </c>
      <c r="AD85">
        <f t="shared" si="4"/>
        <v>1797.4457558637016</v>
      </c>
      <c r="AE85">
        <f>'IDT-1'!B85</f>
        <v>206</v>
      </c>
      <c r="AF85" s="26"/>
      <c r="AG85">
        <f t="shared" si="5"/>
        <v>2003.4457558637016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8.2541924095322141</v>
      </c>
      <c r="F86">
        <f>GT_Spot!P86</f>
        <v>0</v>
      </c>
      <c r="G86">
        <f>PPCL_NG!P86</f>
        <v>33.950000000000003</v>
      </c>
      <c r="H86">
        <f>PPCL_Spot!P86</f>
        <v>5.43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831.38099265576079</v>
      </c>
      <c r="P86" s="77">
        <v>58.10347404927051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13.29</v>
      </c>
      <c r="U86" s="78">
        <f>SUMPRODUCT(LTA!F86:AJ86,LTA!F$102:AJ$102,LTA!F$103:AJ$103)</f>
        <v>146.22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17.43</v>
      </c>
      <c r="Z86" s="75">
        <f>IEX!N86</f>
        <v>0</v>
      </c>
      <c r="AA86" s="117">
        <f>STOA!H86</f>
        <v>799.15</v>
      </c>
      <c r="AB86" s="117">
        <f>-STOA!N86</f>
        <v>0</v>
      </c>
      <c r="AC86">
        <f t="shared" si="3"/>
        <v>19.396403993015632</v>
      </c>
      <c r="AD86">
        <f t="shared" si="4"/>
        <v>1831.1778629512182</v>
      </c>
      <c r="AE86">
        <f>'IDT-1'!B86</f>
        <v>176.755</v>
      </c>
      <c r="AF86" s="26"/>
      <c r="AG86">
        <f t="shared" si="5"/>
        <v>2007.9328629512183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-176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8.5017142857142858</v>
      </c>
      <c r="F87">
        <f>GT_Spot!P87</f>
        <v>0</v>
      </c>
      <c r="G87">
        <f>PPCL_NG!P87</f>
        <v>33.950000000000003</v>
      </c>
      <c r="H87">
        <f>PPCL_Spot!P87</f>
        <v>7.58</v>
      </c>
      <c r="I87">
        <f>Bawana_NG!P87</f>
        <v>74.999999999999986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830.59408512442974</v>
      </c>
      <c r="P87" s="77">
        <v>58.10347404927051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10.93</v>
      </c>
      <c r="U87" s="78">
        <f>SUMPRODUCT(LTA!F87:AJ87,LTA!F$102:AJ$102,LTA!F$103:AJ$103)</f>
        <v>144.47999999999999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5.81</v>
      </c>
      <c r="Z87" s="75">
        <f>IEX!N87</f>
        <v>0</v>
      </c>
      <c r="AA87" s="117">
        <f>STOA!H87</f>
        <v>890.18</v>
      </c>
      <c r="AB87" s="117">
        <f>-STOA!N87</f>
        <v>0</v>
      </c>
      <c r="AC87">
        <f t="shared" si="3"/>
        <v>19.47847085526324</v>
      </c>
      <c r="AD87">
        <f t="shared" si="4"/>
        <v>1975.0164104338216</v>
      </c>
      <c r="AE87">
        <f>'IDT-1'!B87</f>
        <v>145.26499999999999</v>
      </c>
      <c r="AF87" s="26"/>
      <c r="AG87">
        <f t="shared" si="5"/>
        <v>2120.2814104338217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8.5017142857142858</v>
      </c>
      <c r="F88">
        <f>GT_Spot!P88</f>
        <v>0</v>
      </c>
      <c r="G88">
        <f>PPCL_NG!P88</f>
        <v>33.950000000000003</v>
      </c>
      <c r="H88">
        <f>PPCL_Spot!P88</f>
        <v>7.58</v>
      </c>
      <c r="I88">
        <f>Bawana_NG!P88</f>
        <v>74.999999999999986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831.54065210920146</v>
      </c>
      <c r="P88" s="77">
        <v>58.10347404927051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10.6</v>
      </c>
      <c r="U88" s="78">
        <f>SUMPRODUCT(LTA!F88:AJ88,LTA!F$102:AJ$102,LTA!F$103:AJ$103)</f>
        <v>144.04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61.97</v>
      </c>
      <c r="Z88" s="75">
        <f>IEX!N88</f>
        <v>0</v>
      </c>
      <c r="AA88" s="117">
        <f>STOA!H88</f>
        <v>890.18</v>
      </c>
      <c r="AB88" s="117">
        <f>-STOA!N88</f>
        <v>0</v>
      </c>
      <c r="AC88">
        <f t="shared" si="3"/>
        <v>20.151795195173136</v>
      </c>
      <c r="AD88">
        <f t="shared" si="4"/>
        <v>2010.6796530786833</v>
      </c>
      <c r="AE88">
        <f>'IDT-1'!B88</f>
        <v>116.185</v>
      </c>
      <c r="AF88" s="26"/>
      <c r="AG88">
        <f t="shared" si="5"/>
        <v>2126.8646530786832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8.5017142857142858</v>
      </c>
      <c r="F89">
        <f>GT_Spot!P89</f>
        <v>0</v>
      </c>
      <c r="G89">
        <f>PPCL_NG!P89</f>
        <v>33.950000000000003</v>
      </c>
      <c r="H89">
        <f>PPCL_Spot!P89</f>
        <v>7.58</v>
      </c>
      <c r="I89">
        <f>Bawana_NG!P89</f>
        <v>74.999999999999986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831.54576571836571</v>
      </c>
      <c r="P89" s="77">
        <v>58.10347404927051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10.27</v>
      </c>
      <c r="U89" s="78">
        <f>SUMPRODUCT(LTA!F89:AJ89,LTA!F$102:AJ$102,LTA!F$103:AJ$103)</f>
        <v>142.70999999999998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125.89</v>
      </c>
      <c r="Z89" s="75">
        <f>IEX!N89</f>
        <v>0</v>
      </c>
      <c r="AA89" s="117">
        <f>STOA!H89</f>
        <v>890.18</v>
      </c>
      <c r="AB89" s="117">
        <f>-STOA!N89</f>
        <v>0</v>
      </c>
      <c r="AC89">
        <f t="shared" si="3"/>
        <v>21.117000188476961</v>
      </c>
      <c r="AD89">
        <f t="shared" si="4"/>
        <v>2024.9795616945439</v>
      </c>
      <c r="AE89">
        <f>'IDT-1'!B89</f>
        <v>81.864999999999995</v>
      </c>
      <c r="AF89" s="26"/>
      <c r="AG89">
        <f t="shared" si="5"/>
        <v>2106.8445616945437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-176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8.5017142857142858</v>
      </c>
      <c r="F90">
        <f>GT_Spot!P90</f>
        <v>0</v>
      </c>
      <c r="G90">
        <f>PPCL_NG!P90</f>
        <v>33.950000000000003</v>
      </c>
      <c r="H90">
        <f>PPCL_Spot!P90</f>
        <v>6.8218949708252303</v>
      </c>
      <c r="I90">
        <f>Bawana_NG!P90</f>
        <v>74.999999999999986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829.70024361262347</v>
      </c>
      <c r="P90" s="77">
        <v>58.10347404927051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9.9</v>
      </c>
      <c r="U90" s="78">
        <f>SUMPRODUCT(LTA!F90:AJ90,LTA!F$102:AJ$102,LTA!F$103:AJ$103)</f>
        <v>141.1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192.72</v>
      </c>
      <c r="Z90" s="75">
        <f>IEX!N90</f>
        <v>0</v>
      </c>
      <c r="AA90" s="117">
        <f>STOA!H90</f>
        <v>890.18</v>
      </c>
      <c r="AB90" s="117">
        <f>-STOA!N90</f>
        <v>0</v>
      </c>
      <c r="AC90">
        <f t="shared" si="3"/>
        <v>21.318521296324072</v>
      </c>
      <c r="AD90">
        <f t="shared" si="4"/>
        <v>2126.0244134517798</v>
      </c>
      <c r="AE90">
        <f>'IDT-1'!B90</f>
        <v>47.854999999999997</v>
      </c>
      <c r="AF90" s="26"/>
      <c r="AG90">
        <f t="shared" si="5"/>
        <v>2173.8794134517798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-137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8.5017142857142858</v>
      </c>
      <c r="F91">
        <f>GT_Spot!P91</f>
        <v>0</v>
      </c>
      <c r="G91">
        <f>PPCL_NG!P91</f>
        <v>33.950000000000003</v>
      </c>
      <c r="H91">
        <f>PPCL_Spot!P91</f>
        <v>6.6181616217717307</v>
      </c>
      <c r="I91">
        <f>Bawana_NG!P91</f>
        <v>74.999999999999986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830.65936689354965</v>
      </c>
      <c r="P91" s="77">
        <v>58.10347404927051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15.92</v>
      </c>
      <c r="U91" s="78">
        <f>SUMPRODUCT(LTA!F91:AJ91,LTA!F$102:AJ$102,LTA!F$103:AJ$103)</f>
        <v>139.49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87.16</v>
      </c>
      <c r="Z91" s="75">
        <f>IEX!N91</f>
        <v>0</v>
      </c>
      <c r="AA91" s="117">
        <f>STOA!H91</f>
        <v>1054.2999999999997</v>
      </c>
      <c r="AB91" s="117">
        <f>-STOA!N91</f>
        <v>0</v>
      </c>
      <c r="AC91">
        <f t="shared" si="3"/>
        <v>22.3587236139231</v>
      </c>
      <c r="AD91">
        <f t="shared" si="4"/>
        <v>2134.709601066053</v>
      </c>
      <c r="AE91">
        <f>'IDT-1'!B91</f>
        <v>18.545000000000002</v>
      </c>
      <c r="AF91" s="26"/>
      <c r="AG91">
        <f t="shared" si="5"/>
        <v>2153.2546010660531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8.5017142857142858</v>
      </c>
      <c r="F92">
        <f>GT_Spot!P92</f>
        <v>0</v>
      </c>
      <c r="G92">
        <f>PPCL_NG!P92</f>
        <v>33.950000000000003</v>
      </c>
      <c r="H92">
        <f>PPCL_Spot!P92</f>
        <v>6.8218949708252303</v>
      </c>
      <c r="I92">
        <f>Bawana_NG!P92</f>
        <v>74.999999999999986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830.65936689354965</v>
      </c>
      <c r="P92" s="77">
        <v>58.10347404927051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14.86</v>
      </c>
      <c r="U92" s="78">
        <f>SUMPRODUCT(LTA!F92:AJ92,LTA!F$102:AJ$102,LTA!F$103:AJ$103)</f>
        <v>139.18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117.17</v>
      </c>
      <c r="Z92" s="75">
        <f>IEX!N92</f>
        <v>0</v>
      </c>
      <c r="AA92" s="117">
        <f>STOA!H92</f>
        <v>1054.2999999999997</v>
      </c>
      <c r="AB92" s="117">
        <f>-STOA!N92</f>
        <v>0</v>
      </c>
      <c r="AC92">
        <f t="shared" si="3"/>
        <v>22.337326514206719</v>
      </c>
      <c r="AD92">
        <f t="shared" si="4"/>
        <v>2194.5747315148233</v>
      </c>
      <c r="AE92">
        <f>'IDT-1'!B92</f>
        <v>0</v>
      </c>
      <c r="AF92" s="26"/>
      <c r="AG92">
        <f t="shared" si="5"/>
        <v>2194.5747315148233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-160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9.0652000000000008</v>
      </c>
      <c r="F93">
        <f>GT_Spot!P93</f>
        <v>0</v>
      </c>
      <c r="G93">
        <f>PPCL_NG!P93</f>
        <v>33.950000000000003</v>
      </c>
      <c r="H93">
        <f>PPCL_Spot!P93</f>
        <v>8</v>
      </c>
      <c r="I93">
        <f>Bawana_NG!P93</f>
        <v>74.999999999999986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763.35485778626116</v>
      </c>
      <c r="P93" s="77">
        <v>58.10347404927051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13.99</v>
      </c>
      <c r="U93" s="78">
        <f>SUMPRODUCT(LTA!F93:AJ93,LTA!F$102:AJ$102,LTA!F$103:AJ$103)</f>
        <v>139.21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157.84</v>
      </c>
      <c r="Z93" s="75">
        <f>IEX!N93</f>
        <v>0</v>
      </c>
      <c r="AA93" s="117">
        <f>STOA!H93</f>
        <v>1054.2999999999997</v>
      </c>
      <c r="AB93" s="117">
        <f>-STOA!N93</f>
        <v>0</v>
      </c>
      <c r="AC93">
        <f t="shared" si="3"/>
        <v>22.048729939949659</v>
      </c>
      <c r="AD93">
        <f t="shared" si="4"/>
        <v>2176.1304097252519</v>
      </c>
      <c r="AE93">
        <f>'IDT-1'!B93</f>
        <v>0</v>
      </c>
      <c r="AF93" s="26"/>
      <c r="AG93">
        <f t="shared" si="5"/>
        <v>2176.1304097252519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9.0652000000000008</v>
      </c>
      <c r="F94">
        <f>GT_Spot!P94</f>
        <v>0</v>
      </c>
      <c r="G94">
        <f>PPCL_NG!P94</f>
        <v>33.950000000000003</v>
      </c>
      <c r="H94">
        <f>PPCL_Spot!P94</f>
        <v>8</v>
      </c>
      <c r="I94">
        <f>Bawana_NG!P94</f>
        <v>74.999999999999986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785.50975805666121</v>
      </c>
      <c r="P94" s="77">
        <v>58.10347404927051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13.36</v>
      </c>
      <c r="U94" s="78">
        <f>SUMPRODUCT(LTA!F94:AJ94,LTA!F$102:AJ$102,LTA!F$103:AJ$103)</f>
        <v>137.13999999999999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181.09</v>
      </c>
      <c r="Z94" s="75">
        <f>IEX!N94</f>
        <v>0</v>
      </c>
      <c r="AA94" s="117">
        <f>STOA!H94</f>
        <v>1054.2999999999997</v>
      </c>
      <c r="AB94" s="117">
        <f>-STOA!N94</f>
        <v>0</v>
      </c>
      <c r="AC94">
        <f t="shared" si="3"/>
        <v>22.08716421648576</v>
      </c>
      <c r="AD94">
        <f t="shared" si="4"/>
        <v>2256.7968757191161</v>
      </c>
      <c r="AE94">
        <f>'IDT-1'!B94</f>
        <v>0</v>
      </c>
      <c r="AF94" s="26"/>
      <c r="AG94">
        <f t="shared" si="5"/>
        <v>2256.7968757191161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9.0652000000000008</v>
      </c>
      <c r="F95">
        <f>GT_Spot!P95</f>
        <v>0</v>
      </c>
      <c r="G95">
        <f>PPCL_NG!P95</f>
        <v>33.950000000000003</v>
      </c>
      <c r="H95">
        <f>PPCL_Spot!P95</f>
        <v>8</v>
      </c>
      <c r="I95">
        <f>Bawana_NG!P95</f>
        <v>74.999999999999986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780.10083988294627</v>
      </c>
      <c r="P95" s="77">
        <v>58.10347404927051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12.61</v>
      </c>
      <c r="U95" s="78">
        <f>SUMPRODUCT(LTA!F95:AJ95,LTA!F$102:AJ$102,LTA!F$103:AJ$103)</f>
        <v>137.03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141.38999999999999</v>
      </c>
      <c r="Z95" s="75">
        <f>IEX!N95</f>
        <v>0</v>
      </c>
      <c r="AA95" s="117">
        <f>STOA!H95</f>
        <v>1054.2499999999998</v>
      </c>
      <c r="AB95" s="117">
        <f>-STOA!N95</f>
        <v>0</v>
      </c>
      <c r="AC95">
        <f t="shared" si="3"/>
        <v>21.726588374168045</v>
      </c>
      <c r="AD95">
        <f t="shared" si="4"/>
        <v>2206.1385333877192</v>
      </c>
      <c r="AE95">
        <f>'IDT-1'!B95</f>
        <v>0</v>
      </c>
      <c r="AF95" s="26"/>
      <c r="AG95">
        <f t="shared" si="5"/>
        <v>2206.1385333877192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9.0652000000000008</v>
      </c>
      <c r="F96">
        <f>GT_Spot!P96</f>
        <v>0</v>
      </c>
      <c r="G96">
        <f>PPCL_NG!P96</f>
        <v>33.950000000000003</v>
      </c>
      <c r="H96">
        <f>PPCL_Spot!P96</f>
        <v>8</v>
      </c>
      <c r="I96">
        <f>Bawana_NG!P96</f>
        <v>74.999999999999986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780.10083988294627</v>
      </c>
      <c r="P96" s="77">
        <v>58.10347404927051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12.08</v>
      </c>
      <c r="U96" s="78">
        <f>SUMPRODUCT(LTA!F96:AJ96,LTA!F$102:AJ$102,LTA!F$103:AJ$103)</f>
        <v>135.88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132.66999999999999</v>
      </c>
      <c r="Z96" s="75">
        <f>IEX!N96</f>
        <v>0</v>
      </c>
      <c r="AA96" s="117">
        <f>STOA!H96</f>
        <v>1054.2499999999998</v>
      </c>
      <c r="AB96" s="117">
        <f>-STOA!N96</f>
        <v>0</v>
      </c>
      <c r="AC96">
        <f t="shared" si="3"/>
        <v>21.626190246645848</v>
      </c>
      <c r="AD96">
        <f t="shared" si="4"/>
        <v>2196.8389315152413</v>
      </c>
      <c r="AE96">
        <f>'IDT-1'!B96</f>
        <v>0</v>
      </c>
      <c r="AF96" s="26"/>
      <c r="AG96">
        <f t="shared" si="5"/>
        <v>2196.8389315152413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9.0652000000000008</v>
      </c>
      <c r="F97">
        <f>GT_Spot!P97</f>
        <v>0</v>
      </c>
      <c r="G97">
        <f>PPCL_NG!P97</f>
        <v>33.950000000000003</v>
      </c>
      <c r="H97">
        <f>PPCL_Spot!P97</f>
        <v>7.58</v>
      </c>
      <c r="I97">
        <f>Bawana_NG!P97</f>
        <v>74.999999999999986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760.61516681156684</v>
      </c>
      <c r="P97" s="77">
        <v>58.10347404927051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12.07</v>
      </c>
      <c r="U97" s="78">
        <f>SUMPRODUCT(LTA!F97:AJ97,LTA!F$102:AJ$102,LTA!F$103:AJ$103)</f>
        <v>133.19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121.05</v>
      </c>
      <c r="Z97" s="75">
        <f>IEX!N97</f>
        <v>0</v>
      </c>
      <c r="AA97" s="117">
        <f>STOA!H97</f>
        <v>1054.2499999999998</v>
      </c>
      <c r="AB97" s="117">
        <f>-STOA!N97</f>
        <v>0</v>
      </c>
      <c r="AC97">
        <f t="shared" si="3"/>
        <v>20.694657269541846</v>
      </c>
      <c r="AD97">
        <f t="shared" si="4"/>
        <v>2234.5447914209658</v>
      </c>
      <c r="AE97">
        <f>'IDT-1'!B97</f>
        <v>0</v>
      </c>
      <c r="AF97" s="26"/>
      <c r="AG97">
        <f t="shared" si="5"/>
        <v>2234.5447914209658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9.0652000000000008</v>
      </c>
      <c r="F98">
        <f>GT_Spot!P98</f>
        <v>0</v>
      </c>
      <c r="G98">
        <f>PPCL_NG!P98</f>
        <v>33.950000000000003</v>
      </c>
      <c r="H98">
        <f>PPCL_Spot!P98</f>
        <v>8</v>
      </c>
      <c r="I98">
        <f>Bawana_NG!P98</f>
        <v>74.999999999999986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760.61075983281842</v>
      </c>
      <c r="P98" s="77">
        <v>58.10347404927051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11.65</v>
      </c>
      <c r="U98" s="78">
        <f>SUMPRODUCT(LTA!F98:AJ98,LTA!F$102:AJ$102,LTA!F$103:AJ$103)</f>
        <v>132.82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108.46</v>
      </c>
      <c r="Z98" s="75">
        <f>IEX!N98</f>
        <v>0</v>
      </c>
      <c r="AA98" s="117">
        <f>STOA!H98</f>
        <v>1054.2499999999998</v>
      </c>
      <c r="AB98" s="117">
        <f>-STOA!N98</f>
        <v>0</v>
      </c>
      <c r="AC98">
        <f t="shared" si="3"/>
        <v>21.139892522027161</v>
      </c>
      <c r="AD98">
        <f t="shared" si="4"/>
        <v>2158.1351491897317</v>
      </c>
      <c r="AE98">
        <f>'IDT-1'!B98</f>
        <v>0</v>
      </c>
      <c r="AF98" s="26"/>
      <c r="AG98">
        <f t="shared" si="5"/>
        <v>2158.1351491897317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0.22130421048767648</v>
      </c>
      <c r="F99">
        <f t="shared" si="6"/>
        <v>0</v>
      </c>
      <c r="G99">
        <f t="shared" si="6"/>
        <v>0.81479999999999886</v>
      </c>
      <c r="H99">
        <f t="shared" si="6"/>
        <v>0.18233395893556872</v>
      </c>
      <c r="I99">
        <f t="shared" si="6"/>
        <v>2.1202953312626232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21.514123042365991</v>
      </c>
      <c r="P99" s="77">
        <f t="shared" si="6"/>
        <v>2.0531833812456202</v>
      </c>
      <c r="Q99" s="77">
        <f t="shared" si="6"/>
        <v>0.85788124387161657</v>
      </c>
      <c r="R99" s="80">
        <f t="shared" si="6"/>
        <v>0.48071628704628705</v>
      </c>
      <c r="S99" s="80">
        <f t="shared" si="6"/>
        <v>0</v>
      </c>
      <c r="T99" s="78">
        <f t="shared" si="6"/>
        <v>2.4941675000000014</v>
      </c>
      <c r="U99" s="78">
        <f t="shared" si="6"/>
        <v>2.1336425000000001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0.88704999999999967</v>
      </c>
      <c r="Z99" s="75">
        <f t="shared" si="6"/>
        <v>0</v>
      </c>
      <c r="AA99" s="117">
        <f t="shared" si="6"/>
        <v>16.221215000000004</v>
      </c>
      <c r="AB99" s="117">
        <f t="shared" si="6"/>
        <v>0</v>
      </c>
      <c r="AC99">
        <f t="shared" si="6"/>
        <v>0.460079034341973</v>
      </c>
      <c r="AD99">
        <f t="shared" si="6"/>
        <v>49.55528342087343</v>
      </c>
      <c r="AE99">
        <f t="shared" si="6"/>
        <v>0.33014399999999999</v>
      </c>
      <c r="AG99">
        <f t="shared" si="6"/>
        <v>49.88542742087342</v>
      </c>
      <c r="AI99">
        <f t="shared" si="6"/>
        <v>0</v>
      </c>
      <c r="AJ99">
        <f t="shared" si="6"/>
        <v>0</v>
      </c>
      <c r="AK99">
        <f t="shared" si="6"/>
        <v>1.1628149999999999</v>
      </c>
      <c r="AL99">
        <f t="shared" si="6"/>
        <v>-1.1281649999999999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14.769257142857143</v>
      </c>
      <c r="F3">
        <f>GT_Spot!Q3</f>
        <v>0</v>
      </c>
      <c r="G3">
        <f>PPCL_NG!Q3</f>
        <v>19.28</v>
      </c>
      <c r="H3">
        <f>PPCL_Spot!Q3</f>
        <v>17.55</v>
      </c>
      <c r="I3">
        <f>Bawana_NG!Q3</f>
        <v>46.891515315916877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700.79347760768587</v>
      </c>
      <c r="P3" s="77">
        <v>68.447388002747473</v>
      </c>
      <c r="Q3" s="77">
        <v>22.187459935897436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88.16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287.19</v>
      </c>
      <c r="AB3" s="117">
        <f>-STOA!O3</f>
        <v>0</v>
      </c>
      <c r="AC3">
        <f>SUMIF(B3:AB3,"&gt;0")*$AC$2-SUMIF(B3:AB3,"&lt;0")*($AC$2/(1-$AC$2))+SUMIF(AI3:AR3,"&gt;0")*$AC$2-SUMIF(AI3:AR3,"&lt;0")*($AC$2/(1-$AC$2))</f>
        <v>12.412744062444922</v>
      </c>
      <c r="AD3">
        <f>SUM(B3:AB3,AI3:AR3)-AC3</f>
        <v>1398.1263539426598</v>
      </c>
      <c r="AE3">
        <f>'IDT-1'!C3</f>
        <v>0</v>
      </c>
      <c r="AF3" s="26"/>
      <c r="AG3">
        <f>SUM(AD3:AF3)</f>
        <v>1398.1263539426598</v>
      </c>
      <c r="AI3" s="75">
        <f>PXIL!I3</f>
        <v>0</v>
      </c>
      <c r="AJ3" s="75">
        <f>PXIL!O3</f>
        <v>0</v>
      </c>
      <c r="AK3" s="75">
        <f>RTM_IEX!I3</f>
        <v>67.790000000000006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77.48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14.769257142857143</v>
      </c>
      <c r="F4">
        <f>GT_Spot!Q4</f>
        <v>0</v>
      </c>
      <c r="G4">
        <f>PPCL_NG!Q4</f>
        <v>19.28</v>
      </c>
      <c r="H4">
        <f>PPCL_Spot!Q4</f>
        <v>17.55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700.79347760768587</v>
      </c>
      <c r="P4" s="77">
        <v>68.447388002747473</v>
      </c>
      <c r="Q4" s="77">
        <v>22.187459935897436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88.149999999999991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287.19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12.201354727664857</v>
      </c>
      <c r="AD4">
        <f t="shared" ref="AD4:AD67" si="1">SUM(B4:AB4,AI4:AR4)-AC4</f>
        <v>1374.3162279615231</v>
      </c>
      <c r="AE4">
        <f>'IDT-1'!C4</f>
        <v>0</v>
      </c>
      <c r="AF4" s="26"/>
      <c r="AG4">
        <f t="shared" ref="AG4:AG67" si="2">SUM(AD4:AF4)</f>
        <v>1374.3162279615231</v>
      </c>
      <c r="AI4" s="75">
        <f>PXIL!I4</f>
        <v>0</v>
      </c>
      <c r="AJ4" s="75">
        <f>PXIL!O4</f>
        <v>0</v>
      </c>
      <c r="AK4" s="75">
        <f>RTM_IEX!I4</f>
        <v>67.790000000000006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53.27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11.510260074306945</v>
      </c>
      <c r="F5">
        <f>GT_Spot!Q5</f>
        <v>0</v>
      </c>
      <c r="G5">
        <f>PPCL_NG!Q5</f>
        <v>19.28</v>
      </c>
      <c r="H5">
        <f>PPCL_Spot!Q5</f>
        <v>9.39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699.35256430968582</v>
      </c>
      <c r="P5" s="77">
        <v>68.447388002747473</v>
      </c>
      <c r="Q5" s="77">
        <v>22.187459935897436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90.69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287.19</v>
      </c>
      <c r="AB5" s="117">
        <f>-STOA!O5</f>
        <v>0</v>
      </c>
      <c r="AC5">
        <f t="shared" si="0"/>
        <v>11.940083516439213</v>
      </c>
      <c r="AD5">
        <f t="shared" si="1"/>
        <v>1344.8875888061987</v>
      </c>
      <c r="AE5">
        <f>'IDT-1'!C5</f>
        <v>0</v>
      </c>
      <c r="AF5" s="26"/>
      <c r="AG5">
        <f t="shared" si="2"/>
        <v>1344.8875888061987</v>
      </c>
      <c r="AI5" s="75">
        <f>PXIL!I5</f>
        <v>0</v>
      </c>
      <c r="AJ5" s="75">
        <f>PXIL!O5</f>
        <v>0</v>
      </c>
      <c r="AK5" s="75">
        <f>RTM_IEX!I5</f>
        <v>67.790000000000006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33.9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11.510260074306945</v>
      </c>
      <c r="F6">
        <f>GT_Spot!Q6</f>
        <v>0</v>
      </c>
      <c r="G6">
        <f>PPCL_NG!Q6</f>
        <v>19.28</v>
      </c>
      <c r="H6">
        <f>PPCL_Spot!Q6</f>
        <v>9.39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699.35256430968582</v>
      </c>
      <c r="P6" s="77">
        <v>68.447388002747473</v>
      </c>
      <c r="Q6" s="77">
        <v>22.187459935897436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90.46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287.19</v>
      </c>
      <c r="AB6" s="117">
        <f>-STOA!O6</f>
        <v>0</v>
      </c>
      <c r="AC6">
        <f t="shared" si="0"/>
        <v>11.767603516439213</v>
      </c>
      <c r="AD6">
        <f t="shared" si="1"/>
        <v>1325.4600688061985</v>
      </c>
      <c r="AE6">
        <f>'IDT-1'!C6</f>
        <v>0</v>
      </c>
      <c r="AF6" s="26"/>
      <c r="AG6">
        <f t="shared" si="2"/>
        <v>1325.4600688061985</v>
      </c>
      <c r="AI6" s="75">
        <f>PXIL!I6</f>
        <v>0</v>
      </c>
      <c r="AJ6" s="75">
        <f>PXIL!O6</f>
        <v>0</v>
      </c>
      <c r="AK6" s="75">
        <f>RTM_IEX!I6</f>
        <v>67.790000000000006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14.53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11.510260074306945</v>
      </c>
      <c r="F7">
        <f>GT_Spot!Q7</f>
        <v>0</v>
      </c>
      <c r="G7">
        <f>PPCL_NG!Q7</f>
        <v>19.28</v>
      </c>
      <c r="H7">
        <f>PPCL_Spot!Q7</f>
        <v>8.8571428571428577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697.16807286968583</v>
      </c>
      <c r="P7" s="77">
        <v>68.447388002747473</v>
      </c>
      <c r="Q7" s="77">
        <v>22.187459935897436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89.97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287.19</v>
      </c>
      <c r="AB7" s="117">
        <f>-STOA!O7</f>
        <v>0</v>
      </c>
      <c r="AC7">
        <f t="shared" si="0"/>
        <v>11.526242848910069</v>
      </c>
      <c r="AD7">
        <f t="shared" si="1"/>
        <v>1298.2740808908704</v>
      </c>
      <c r="AE7">
        <f>'IDT-1'!C7</f>
        <v>0</v>
      </c>
      <c r="AF7" s="26"/>
      <c r="AG7">
        <f t="shared" si="2"/>
        <v>1298.2740808908704</v>
      </c>
      <c r="AI7" s="75">
        <f>PXIL!I7</f>
        <v>0</v>
      </c>
      <c r="AJ7" s="75">
        <f>PXIL!O7</f>
        <v>0</v>
      </c>
      <c r="AK7" s="75">
        <f>RTM_IEX!I7</f>
        <v>58.1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11.566285714285714</v>
      </c>
      <c r="F8">
        <f>GT_Spot!Q8</f>
        <v>0</v>
      </c>
      <c r="G8">
        <f>PPCL_NG!Q8</f>
        <v>19.28</v>
      </c>
      <c r="H8">
        <f>PPCL_Spot!Q8</f>
        <v>9.39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697.16807286968583</v>
      </c>
      <c r="P8" s="77">
        <v>68.447388002747473</v>
      </c>
      <c r="Q8" s="77">
        <v>22.187459935897436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89.289999999999992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287.19</v>
      </c>
      <c r="AB8" s="117">
        <f>-STOA!O8</f>
        <v>0</v>
      </c>
      <c r="AC8">
        <f t="shared" si="0"/>
        <v>11.269801017399026</v>
      </c>
      <c r="AD8">
        <f t="shared" si="1"/>
        <v>1269.3894055052174</v>
      </c>
      <c r="AE8">
        <f>'IDT-1'!C8</f>
        <v>0</v>
      </c>
      <c r="AF8" s="26"/>
      <c r="AG8">
        <f t="shared" si="2"/>
        <v>1269.3894055052174</v>
      </c>
      <c r="AI8" s="75">
        <f>PXIL!I8</f>
        <v>0</v>
      </c>
      <c r="AJ8" s="75">
        <f>PXIL!O8</f>
        <v>0</v>
      </c>
      <c r="AK8" s="75">
        <f>RTM_IEX!I8</f>
        <v>29.05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11.566285714285714</v>
      </c>
      <c r="F9">
        <f>GT_Spot!Q9</f>
        <v>0</v>
      </c>
      <c r="G9">
        <f>PPCL_NG!Q9</f>
        <v>19.28</v>
      </c>
      <c r="H9">
        <f>PPCL_Spot!Q9</f>
        <v>9.39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697.16807286968583</v>
      </c>
      <c r="P9" s="77">
        <v>68.447388002747473</v>
      </c>
      <c r="Q9" s="77">
        <v>22.187459935897436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88.47999999999999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287.19</v>
      </c>
      <c r="AB9" s="117">
        <f>-STOA!O9</f>
        <v>0</v>
      </c>
      <c r="AC9">
        <f t="shared" si="0"/>
        <v>11.688769017399027</v>
      </c>
      <c r="AD9">
        <f t="shared" si="1"/>
        <v>1316.5804375052176</v>
      </c>
      <c r="AE9">
        <f>'IDT-1'!C9</f>
        <v>0</v>
      </c>
      <c r="AF9" s="26"/>
      <c r="AG9">
        <f t="shared" si="2"/>
        <v>1316.5804375052176</v>
      </c>
      <c r="AI9" s="75">
        <f>PXIL!I9</f>
        <v>0</v>
      </c>
      <c r="AJ9" s="75">
        <f>PXIL!O9</f>
        <v>0</v>
      </c>
      <c r="AK9" s="75">
        <f>RTM_IEX!I9</f>
        <v>77.47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11.566285714285714</v>
      </c>
      <c r="F10">
        <f>GT_Spot!Q10</f>
        <v>0</v>
      </c>
      <c r="G10">
        <f>PPCL_NG!Q10</f>
        <v>19.28</v>
      </c>
      <c r="H10">
        <f>PPCL_Spot!Q10</f>
        <v>9.39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672.71730029735886</v>
      </c>
      <c r="P10" s="77">
        <v>68.447388002747473</v>
      </c>
      <c r="Q10" s="77">
        <v>22.187459935897436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87.8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287.19</v>
      </c>
      <c r="AB10" s="117">
        <f>-STOA!O10</f>
        <v>0</v>
      </c>
      <c r="AC10">
        <f t="shared" si="0"/>
        <v>11.382434218762549</v>
      </c>
      <c r="AD10">
        <f t="shared" si="1"/>
        <v>1282.075999731527</v>
      </c>
      <c r="AE10">
        <f>'IDT-1'!C10</f>
        <v>0</v>
      </c>
      <c r="AF10" s="26"/>
      <c r="AG10">
        <f t="shared" si="2"/>
        <v>1282.075999731527</v>
      </c>
      <c r="AI10" s="75">
        <f>PXIL!I10</f>
        <v>0</v>
      </c>
      <c r="AJ10" s="75">
        <f>PXIL!O10</f>
        <v>0</v>
      </c>
      <c r="AK10" s="75">
        <f>RTM_IEX!I10</f>
        <v>67.790000000000006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11.223052043516613</v>
      </c>
      <c r="F11">
        <f>GT_Spot!Q11</f>
        <v>0</v>
      </c>
      <c r="G11">
        <f>PPCL_NG!Q11</f>
        <v>19.28</v>
      </c>
      <c r="H11">
        <f>PPCL_Spot!Q11</f>
        <v>9.39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664.28984452406746</v>
      </c>
      <c r="P11" s="77">
        <v>68.447388002747473</v>
      </c>
      <c r="Q11" s="77">
        <v>22.187459935897436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87.97999999999999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287.19</v>
      </c>
      <c r="AB11" s="117">
        <f>-STOA!O11</f>
        <v>0</v>
      </c>
      <c r="AC11">
        <f t="shared" si="0"/>
        <v>10.930266857232947</v>
      </c>
      <c r="AD11">
        <f t="shared" si="1"/>
        <v>1231.1455123737837</v>
      </c>
      <c r="AE11">
        <f>'IDT-1'!C11</f>
        <v>0</v>
      </c>
      <c r="AF11" s="26"/>
      <c r="AG11">
        <f t="shared" si="2"/>
        <v>1231.1455123737837</v>
      </c>
      <c r="AI11" s="75">
        <f>PXIL!I11</f>
        <v>0</v>
      </c>
      <c r="AJ11" s="75">
        <f>PXIL!O11</f>
        <v>0</v>
      </c>
      <c r="AK11" s="75">
        <f>RTM_IEX!I11</f>
        <v>24.21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11.223052043516613</v>
      </c>
      <c r="F12">
        <f>GT_Spot!Q12</f>
        <v>0</v>
      </c>
      <c r="G12">
        <f>PPCL_NG!Q12</f>
        <v>19.28</v>
      </c>
      <c r="H12">
        <f>PPCL_Spot!Q12</f>
        <v>9.39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643.27559732321356</v>
      </c>
      <c r="P12" s="77">
        <v>68.447388002747473</v>
      </c>
      <c r="Q12" s="77">
        <v>22.187459935897436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87.929999999999993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287.19</v>
      </c>
      <c r="AB12" s="117">
        <f>-STOA!O12</f>
        <v>0</v>
      </c>
      <c r="AC12">
        <f t="shared" si="0"/>
        <v>10.787493481865432</v>
      </c>
      <c r="AD12">
        <f t="shared" si="1"/>
        <v>1215.0640385482973</v>
      </c>
      <c r="AE12">
        <f>'IDT-1'!C12</f>
        <v>0</v>
      </c>
      <c r="AF12" s="26"/>
      <c r="AG12">
        <f t="shared" si="2"/>
        <v>1215.0640385482973</v>
      </c>
      <c r="AI12" s="75">
        <f>PXIL!I12</f>
        <v>0</v>
      </c>
      <c r="AJ12" s="75">
        <f>PXIL!O12</f>
        <v>0</v>
      </c>
      <c r="AK12" s="75">
        <f>RTM_IEX!I12</f>
        <v>29.05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11.223052043516613</v>
      </c>
      <c r="F13">
        <f>GT_Spot!Q13</f>
        <v>0</v>
      </c>
      <c r="G13">
        <f>PPCL_NG!Q13</f>
        <v>19.28</v>
      </c>
      <c r="H13">
        <f>PPCL_Spot!Q13</f>
        <v>8.8571428571428577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628.74808591412079</v>
      </c>
      <c r="P13" s="77">
        <v>68.447388002747473</v>
      </c>
      <c r="Q13" s="77">
        <v>22.187459935897436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87.97999999999999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287.19</v>
      </c>
      <c r="AB13" s="117">
        <f>-STOA!O13</f>
        <v>0</v>
      </c>
      <c r="AC13">
        <f t="shared" si="0"/>
        <v>10.570218238608273</v>
      </c>
      <c r="AD13">
        <f t="shared" si="1"/>
        <v>1190.5909452396045</v>
      </c>
      <c r="AE13">
        <f>'IDT-1'!C13</f>
        <v>0</v>
      </c>
      <c r="AF13" s="26"/>
      <c r="AG13">
        <f t="shared" si="2"/>
        <v>1190.5909452396045</v>
      </c>
      <c r="AI13" s="75">
        <f>PXIL!I13</f>
        <v>0</v>
      </c>
      <c r="AJ13" s="75">
        <f>PXIL!O13</f>
        <v>0</v>
      </c>
      <c r="AK13" s="75">
        <f>RTM_IEX!I13</f>
        <v>19.37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11.223052043516613</v>
      </c>
      <c r="F14">
        <f>GT_Spot!Q14</f>
        <v>0</v>
      </c>
      <c r="G14">
        <f>PPCL_NG!Q14</f>
        <v>19.28</v>
      </c>
      <c r="H14">
        <f>PPCL_Spot!Q14</f>
        <v>9.39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628.74807882077926</v>
      </c>
      <c r="P14" s="77">
        <v>68.447388002747473</v>
      </c>
      <c r="Q14" s="77">
        <v>22.187459935897436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87.8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287.19</v>
      </c>
      <c r="AB14" s="117">
        <f>-STOA!O14</f>
        <v>0</v>
      </c>
      <c r="AC14">
        <f t="shared" si="0"/>
        <v>10.530731319044012</v>
      </c>
      <c r="AD14">
        <f t="shared" si="1"/>
        <v>1186.1432822086845</v>
      </c>
      <c r="AE14">
        <f>'IDT-1'!C14</f>
        <v>0</v>
      </c>
      <c r="AF14" s="26"/>
      <c r="AG14">
        <f t="shared" si="2"/>
        <v>1186.1432822086845</v>
      </c>
      <c r="AI14" s="75">
        <f>PXIL!I14</f>
        <v>0</v>
      </c>
      <c r="AJ14" s="75">
        <f>PXIL!O14</f>
        <v>0</v>
      </c>
      <c r="AK14" s="75">
        <f>RTM_IEX!I14</f>
        <v>14.53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11.223052043516613</v>
      </c>
      <c r="F15">
        <f>GT_Spot!Q15</f>
        <v>0</v>
      </c>
      <c r="G15">
        <f>PPCL_NG!Q15</f>
        <v>19.28</v>
      </c>
      <c r="H15">
        <f>PPCL_Spot!Q15</f>
        <v>9.39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628.40155814965726</v>
      </c>
      <c r="P15" s="77">
        <v>68.447388002747473</v>
      </c>
      <c r="Q15" s="77">
        <v>21.659999999999997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87.57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287.19</v>
      </c>
      <c r="AB15" s="117">
        <f>-STOA!O15</f>
        <v>0</v>
      </c>
      <c r="AC15">
        <f t="shared" si="0"/>
        <v>10.819248289702237</v>
      </c>
      <c r="AD15">
        <f t="shared" si="1"/>
        <v>1218.6407846310067</v>
      </c>
      <c r="AE15">
        <f>'IDT-1'!C15</f>
        <v>0</v>
      </c>
      <c r="AF15" s="26"/>
      <c r="AG15">
        <f t="shared" si="2"/>
        <v>1218.6407846310067</v>
      </c>
      <c r="AI15" s="75">
        <f>PXIL!I15</f>
        <v>0</v>
      </c>
      <c r="AJ15" s="75">
        <f>PXIL!O15</f>
        <v>0</v>
      </c>
      <c r="AK15" s="75">
        <f>RTM_IEX!I15</f>
        <v>48.42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11.223052043516613</v>
      </c>
      <c r="F16">
        <f>GT_Spot!Q16</f>
        <v>0</v>
      </c>
      <c r="G16">
        <f>PPCL_NG!Q16</f>
        <v>19.28</v>
      </c>
      <c r="H16">
        <f>PPCL_Spot!Q16</f>
        <v>9.39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629.2161334664695</v>
      </c>
      <c r="P16" s="77">
        <v>68.447388002747473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87.41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287.19</v>
      </c>
      <c r="AB16" s="117">
        <f>-STOA!O16</f>
        <v>0</v>
      </c>
      <c r="AC16">
        <f t="shared" si="0"/>
        <v>10.633432552490188</v>
      </c>
      <c r="AD16">
        <f t="shared" si="1"/>
        <v>1197.7111756850311</v>
      </c>
      <c r="AE16">
        <f>'IDT-1'!C16</f>
        <v>0</v>
      </c>
      <c r="AF16" s="26"/>
      <c r="AG16">
        <f t="shared" si="2"/>
        <v>1197.7111756850311</v>
      </c>
      <c r="AI16" s="75">
        <f>PXIL!I16</f>
        <v>0</v>
      </c>
      <c r="AJ16" s="75">
        <f>PXIL!O16</f>
        <v>0</v>
      </c>
      <c r="AK16" s="75">
        <f>RTM_IEX!I16</f>
        <v>29.05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11.223052043516613</v>
      </c>
      <c r="F17">
        <f>GT_Spot!Q17</f>
        <v>0</v>
      </c>
      <c r="G17">
        <f>PPCL_NG!Q17</f>
        <v>19.28</v>
      </c>
      <c r="H17">
        <f>PPCL_Spot!Q17</f>
        <v>9.39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629.2161334664695</v>
      </c>
      <c r="P17" s="77">
        <v>68.447388002747473</v>
      </c>
      <c r="Q17" s="77">
        <v>22.187459935897436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88.809999999999988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</v>
      </c>
      <c r="AA17" s="117">
        <f>STOA!I17</f>
        <v>287.19</v>
      </c>
      <c r="AB17" s="117">
        <f>-STOA!O17</f>
        <v>0</v>
      </c>
      <c r="AC17">
        <f t="shared" si="0"/>
        <v>10.572296259481126</v>
      </c>
      <c r="AD17">
        <f t="shared" si="1"/>
        <v>1178.7717371891499</v>
      </c>
      <c r="AE17">
        <f>'IDT-1'!C17</f>
        <v>0</v>
      </c>
      <c r="AF17" s="26"/>
      <c r="AG17">
        <f t="shared" si="2"/>
        <v>1178.7717371891499</v>
      </c>
      <c r="AI17" s="75">
        <f>PXIL!I17</f>
        <v>0</v>
      </c>
      <c r="AJ17" s="75">
        <f>PXIL!O17</f>
        <v>0</v>
      </c>
      <c r="AK17" s="75">
        <f>RTM_IEX!I17</f>
        <v>9.68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11.223052043516613</v>
      </c>
      <c r="F18">
        <f>GT_Spot!Q18</f>
        <v>0</v>
      </c>
      <c r="G18">
        <f>PPCL_NG!Q18</f>
        <v>19.28</v>
      </c>
      <c r="H18">
        <f>PPCL_Spot!Q18</f>
        <v>9.39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629.21603132092446</v>
      </c>
      <c r="P18" s="77">
        <v>68.447388002747473</v>
      </c>
      <c r="Q18" s="77">
        <v>22.187459935897436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88.539999999999992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</v>
      </c>
      <c r="AA18" s="117">
        <f>STOA!I18</f>
        <v>287.19</v>
      </c>
      <c r="AB18" s="117">
        <f>-STOA!O18</f>
        <v>0</v>
      </c>
      <c r="AC18">
        <f t="shared" si="0"/>
        <v>10.747481911044234</v>
      </c>
      <c r="AD18">
        <f t="shared" si="1"/>
        <v>1158.3264493920419</v>
      </c>
      <c r="AE18">
        <f>'IDT-1'!C18</f>
        <v>0</v>
      </c>
      <c r="AF18" s="26"/>
      <c r="AG18">
        <f t="shared" si="2"/>
        <v>1158.3264493920419</v>
      </c>
      <c r="AI18" s="75">
        <f>PXIL!I18</f>
        <v>0</v>
      </c>
      <c r="AJ18" s="75">
        <f>PXIL!O18</f>
        <v>0</v>
      </c>
      <c r="AK18" s="75">
        <f>RTM_IEX!I18</f>
        <v>9.68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11.566285714285714</v>
      </c>
      <c r="F19">
        <f>GT_Spot!Q19</f>
        <v>0</v>
      </c>
      <c r="G19">
        <f>PPCL_NG!Q19</f>
        <v>19.28</v>
      </c>
      <c r="H19">
        <f>PPCL_Spot!Q19</f>
        <v>9.43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632.44978819692494</v>
      </c>
      <c r="P19" s="77">
        <v>68.447388002747473</v>
      </c>
      <c r="Q19" s="77">
        <v>22.187459935897436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88.21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-46</v>
      </c>
      <c r="AA19" s="117">
        <f>STOA!I19</f>
        <v>287.19</v>
      </c>
      <c r="AB19" s="117">
        <f>-STOA!O19</f>
        <v>0</v>
      </c>
      <c r="AC19">
        <f t="shared" si="0"/>
        <v>10.913176615910693</v>
      </c>
      <c r="AD19">
        <f t="shared" si="1"/>
        <v>1126.7677452339449</v>
      </c>
      <c r="AE19">
        <f>'IDT-1'!C19</f>
        <v>0</v>
      </c>
      <c r="AF19" s="26"/>
      <c r="AG19">
        <f t="shared" si="2"/>
        <v>1126.7677452339449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11.566285714285714</v>
      </c>
      <c r="F20">
        <f>GT_Spot!Q20</f>
        <v>0</v>
      </c>
      <c r="G20">
        <f>PPCL_NG!Q20</f>
        <v>19.28</v>
      </c>
      <c r="H20">
        <f>PPCL_Spot!Q20</f>
        <v>10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632.36136852406764</v>
      </c>
      <c r="P20" s="77">
        <v>68.447388002747473</v>
      </c>
      <c r="Q20" s="77">
        <v>22.187459935897436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88.039999999999992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-61</v>
      </c>
      <c r="AA20" s="117">
        <f>STOA!I20</f>
        <v>287.19</v>
      </c>
      <c r="AB20" s="117">
        <f>-STOA!O20</f>
        <v>0</v>
      </c>
      <c r="AC20">
        <f t="shared" si="0"/>
        <v>11.049090435622476</v>
      </c>
      <c r="AD20">
        <f t="shared" si="1"/>
        <v>1111.9434117413757</v>
      </c>
      <c r="AE20">
        <f>'IDT-1'!C20</f>
        <v>0</v>
      </c>
      <c r="AF20" s="26"/>
      <c r="AG20">
        <f t="shared" si="2"/>
        <v>1111.9434117413757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11.566285714285714</v>
      </c>
      <c r="F21">
        <f>GT_Spot!Q21</f>
        <v>0</v>
      </c>
      <c r="G21">
        <f>PPCL_NG!Q21</f>
        <v>19.28</v>
      </c>
      <c r="H21">
        <f>PPCL_Spot!Q21</f>
        <v>10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633.05565364806762</v>
      </c>
      <c r="P21" s="77">
        <v>68.447388002747473</v>
      </c>
      <c r="Q21" s="77">
        <v>22.187459935897436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92.47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-71</v>
      </c>
      <c r="AA21" s="117">
        <f>STOA!I21</f>
        <v>287.19</v>
      </c>
      <c r="AB21" s="117">
        <f>-STOA!O21</f>
        <v>0</v>
      </c>
      <c r="AC21">
        <f t="shared" si="0"/>
        <v>11.582481158434419</v>
      </c>
      <c r="AD21">
        <f t="shared" si="1"/>
        <v>1061.534306142564</v>
      </c>
      <c r="AE21">
        <f>'IDT-1'!C21</f>
        <v>0</v>
      </c>
      <c r="AF21" s="26"/>
      <c r="AG21">
        <f t="shared" si="2"/>
        <v>1061.534306142564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11.566285714285714</v>
      </c>
      <c r="F22">
        <f>GT_Spot!Q22</f>
        <v>0</v>
      </c>
      <c r="G22">
        <f>PPCL_NG!Q22</f>
        <v>19.28</v>
      </c>
      <c r="H22">
        <f>PPCL_Spot!Q22</f>
        <v>10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633.88180364927609</v>
      </c>
      <c r="P22" s="77">
        <v>68.447388002747473</v>
      </c>
      <c r="Q22" s="77">
        <v>22.187459935897436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92.039999999999992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-76</v>
      </c>
      <c r="AA22" s="117">
        <f>STOA!I22</f>
        <v>287.19</v>
      </c>
      <c r="AB22" s="117">
        <f>-STOA!O22</f>
        <v>0</v>
      </c>
      <c r="AC22">
        <f t="shared" si="0"/>
        <v>11.364014090390169</v>
      </c>
      <c r="AD22">
        <f t="shared" si="1"/>
        <v>1087.1489232118165</v>
      </c>
      <c r="AE22">
        <f>'IDT-1'!C22</f>
        <v>0</v>
      </c>
      <c r="AF22" s="26"/>
      <c r="AG22">
        <f t="shared" si="2"/>
        <v>1087.1489232118165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11.566285714285714</v>
      </c>
      <c r="F23">
        <f>GT_Spot!Q23</f>
        <v>0</v>
      </c>
      <c r="G23">
        <f>PPCL_NG!Q23</f>
        <v>19.28</v>
      </c>
      <c r="H23">
        <f>PPCL_Spot!Q23</f>
        <v>10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633.58184598596529</v>
      </c>
      <c r="P23" s="77">
        <v>68.447388002747473</v>
      </c>
      <c r="Q23" s="77">
        <v>22.187459935897436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91.28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-81</v>
      </c>
      <c r="AA23" s="117">
        <f>STOA!I23</f>
        <v>287.19</v>
      </c>
      <c r="AB23" s="117">
        <f>-STOA!O23</f>
        <v>0</v>
      </c>
      <c r="AC23">
        <f t="shared" si="0"/>
        <v>11.247935893309213</v>
      </c>
      <c r="AD23">
        <f t="shared" si="1"/>
        <v>1094.1630784703743</v>
      </c>
      <c r="AE23">
        <f>'IDT-1'!C23</f>
        <v>0</v>
      </c>
      <c r="AF23" s="26"/>
      <c r="AG23">
        <f t="shared" si="2"/>
        <v>1094.1630784703743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11.566285714285714</v>
      </c>
      <c r="F24">
        <f>GT_Spot!Q24</f>
        <v>0</v>
      </c>
      <c r="G24">
        <f>PPCL_NG!Q24</f>
        <v>19.28</v>
      </c>
      <c r="H24">
        <f>PPCL_Spot!Q24</f>
        <v>10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634.29817802860998</v>
      </c>
      <c r="P24" s="77">
        <v>68.447388002747473</v>
      </c>
      <c r="Q24" s="77">
        <v>22.187459935897436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90.8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-86</v>
      </c>
      <c r="AA24" s="117">
        <f>STOA!I24</f>
        <v>287.19</v>
      </c>
      <c r="AB24" s="117">
        <f>-STOA!O24</f>
        <v>0</v>
      </c>
      <c r="AC24">
        <f t="shared" si="0"/>
        <v>11.294406252895463</v>
      </c>
      <c r="AD24">
        <f t="shared" si="1"/>
        <v>1089.3529401534327</v>
      </c>
      <c r="AE24">
        <f>'IDT-1'!C24</f>
        <v>0</v>
      </c>
      <c r="AF24" s="26"/>
      <c r="AG24">
        <f t="shared" si="2"/>
        <v>1089.3529401534327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11.566285714285714</v>
      </c>
      <c r="F25">
        <f>GT_Spot!Q25</f>
        <v>0</v>
      </c>
      <c r="G25">
        <f>PPCL_NG!Q25</f>
        <v>19.28</v>
      </c>
      <c r="H25">
        <f>PPCL_Spot!Q25</f>
        <v>9.43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637.74216436891595</v>
      </c>
      <c r="P25" s="77">
        <v>68.447388002747473</v>
      </c>
      <c r="Q25" s="77">
        <v>22.187459935897436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90.55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-91</v>
      </c>
      <c r="AA25" s="117">
        <f>STOA!I25</f>
        <v>287.19</v>
      </c>
      <c r="AB25" s="117">
        <f>-STOA!O25</f>
        <v>0</v>
      </c>
      <c r="AC25">
        <f t="shared" si="0"/>
        <v>11.513029177555929</v>
      </c>
      <c r="AD25">
        <f t="shared" si="1"/>
        <v>1073.8002688442907</v>
      </c>
      <c r="AE25">
        <f>'IDT-1'!C25</f>
        <v>0</v>
      </c>
      <c r="AF25" s="26"/>
      <c r="AG25">
        <f t="shared" si="2"/>
        <v>1073.8002688442907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11.566285714285714</v>
      </c>
      <c r="F26">
        <f>GT_Spot!Q26</f>
        <v>0</v>
      </c>
      <c r="G26">
        <f>PPCL_NG!Q26</f>
        <v>19.28</v>
      </c>
      <c r="H26">
        <f>PPCL_Spot!Q26</f>
        <v>10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637.74216436891595</v>
      </c>
      <c r="P26" s="77">
        <v>68.447388002747473</v>
      </c>
      <c r="Q26" s="77">
        <v>22.186751573708094</v>
      </c>
      <c r="R26" s="80">
        <v>0</v>
      </c>
      <c r="S26" s="80">
        <v>0</v>
      </c>
      <c r="T26" s="78">
        <f>SUMPRODUCT(LTA!F26:AJ26,LTA!F$101:AJ$101,LTA!F$104:AJ$104)</f>
        <v>0.04</v>
      </c>
      <c r="U26" s="78">
        <f>SUMPRODUCT(LTA!F26:AJ26,LTA!F$102:AJ$102,LTA!F$104:AJ$104)</f>
        <v>90.44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-146</v>
      </c>
      <c r="AA26" s="117">
        <f>STOA!I26</f>
        <v>287.19</v>
      </c>
      <c r="AB26" s="117">
        <f>-STOA!O26</f>
        <v>0</v>
      </c>
      <c r="AC26">
        <f t="shared" si="0"/>
        <v>12.126389407245501</v>
      </c>
      <c r="AD26">
        <f t="shared" si="1"/>
        <v>1072.5762002524118</v>
      </c>
      <c r="AE26">
        <f>'IDT-1'!C26</f>
        <v>0</v>
      </c>
      <c r="AF26" s="26"/>
      <c r="AG26">
        <f t="shared" si="2"/>
        <v>1072.5762002524118</v>
      </c>
      <c r="AI26" s="75">
        <f>PXIL!I26</f>
        <v>0</v>
      </c>
      <c r="AJ26" s="75">
        <f>PXIL!O26</f>
        <v>0</v>
      </c>
      <c r="AK26" s="75">
        <f>RTM_IEX!I26</f>
        <v>33.89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11.566285714285714</v>
      </c>
      <c r="F27">
        <f>GT_Spot!Q27</f>
        <v>0</v>
      </c>
      <c r="G27">
        <f>PPCL_NG!Q27</f>
        <v>19.28</v>
      </c>
      <c r="H27">
        <f>PPCL_Spot!Q27</f>
        <v>10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638.68153764891588</v>
      </c>
      <c r="P27" s="77">
        <v>68.447388002747473</v>
      </c>
      <c r="Q27" s="77">
        <v>22.186751573708094</v>
      </c>
      <c r="R27" s="80">
        <v>3.4200000000000008</v>
      </c>
      <c r="S27" s="80">
        <v>0</v>
      </c>
      <c r="T27" s="78">
        <f>SUMPRODUCT(LTA!F27:AJ27,LTA!F$101:AJ$101,LTA!F$104:AJ$104)</f>
        <v>0.97</v>
      </c>
      <c r="U27" s="78">
        <f>SUMPRODUCT(LTA!F27:AJ27,LTA!F$102:AJ$102,LTA!F$104:AJ$104)</f>
        <v>100.47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142.66</v>
      </c>
      <c r="AB27" s="117">
        <f>-STOA!O27</f>
        <v>0</v>
      </c>
      <c r="AC27">
        <f t="shared" si="0"/>
        <v>9.6505372738689825</v>
      </c>
      <c r="AD27">
        <f t="shared" si="1"/>
        <v>1087.001425665788</v>
      </c>
      <c r="AE27">
        <f>'IDT-1'!C27</f>
        <v>0</v>
      </c>
      <c r="AF27" s="26"/>
      <c r="AG27">
        <f t="shared" si="2"/>
        <v>1087.001425665788</v>
      </c>
      <c r="AI27" s="75">
        <f>PXIL!I27</f>
        <v>0</v>
      </c>
      <c r="AJ27" s="75">
        <f>PXIL!O27</f>
        <v>0</v>
      </c>
      <c r="AK27" s="75">
        <f>RTM_IEX!I27</f>
        <v>29.05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11.566285714285714</v>
      </c>
      <c r="F28">
        <f>GT_Spot!Q28</f>
        <v>0</v>
      </c>
      <c r="G28">
        <f>PPCL_NG!Q28</f>
        <v>19.28</v>
      </c>
      <c r="H28">
        <f>PPCL_Spot!Q28</f>
        <v>10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643.07650024213638</v>
      </c>
      <c r="P28" s="77">
        <v>68.446965330732411</v>
      </c>
      <c r="Q28" s="77">
        <v>22.186751573708094</v>
      </c>
      <c r="R28" s="80">
        <v>8.0673126873126879</v>
      </c>
      <c r="S28" s="80">
        <v>0</v>
      </c>
      <c r="T28" s="78">
        <f>SUMPRODUCT(LTA!F28:AJ28,LTA!F$101:AJ$101,LTA!F$104:AJ$104)</f>
        <v>2.5500000000000003</v>
      </c>
      <c r="U28" s="78">
        <f>SUMPRODUCT(LTA!F28:AJ28,LTA!F$102:AJ$102,LTA!F$104:AJ$104)</f>
        <v>100.22999999999999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</v>
      </c>
      <c r="AA28" s="117">
        <f>STOA!I28</f>
        <v>142.66</v>
      </c>
      <c r="AB28" s="117">
        <f>-STOA!O28</f>
        <v>0</v>
      </c>
      <c r="AC28">
        <f t="shared" si="0"/>
        <v>9.5572825970015067</v>
      </c>
      <c r="AD28">
        <f t="shared" si="1"/>
        <v>1060.4265329511738</v>
      </c>
      <c r="AE28">
        <f>'IDT-1'!C28</f>
        <v>0</v>
      </c>
      <c r="AF28" s="26"/>
      <c r="AG28">
        <f t="shared" si="2"/>
        <v>1060.4265329511738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11.566285714285714</v>
      </c>
      <c r="F29">
        <f>GT_Spot!Q29</f>
        <v>0</v>
      </c>
      <c r="G29">
        <f>PPCL_NG!Q29</f>
        <v>19.28</v>
      </c>
      <c r="H29">
        <f>PPCL_Spot!Q29</f>
        <v>10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643.07650024213638</v>
      </c>
      <c r="P29" s="77">
        <v>68.446965330732411</v>
      </c>
      <c r="Q29" s="77">
        <v>22.186751573708094</v>
      </c>
      <c r="R29" s="80">
        <v>15.09</v>
      </c>
      <c r="S29" s="80">
        <v>0</v>
      </c>
      <c r="T29" s="78">
        <f>SUMPRODUCT(LTA!F29:AJ29,LTA!F$101:AJ$101,LTA!F$104:AJ$104)</f>
        <v>4.75</v>
      </c>
      <c r="U29" s="78">
        <f>SUMPRODUCT(LTA!F29:AJ29,LTA!F$102:AJ$102,LTA!F$104:AJ$104)</f>
        <v>99.919999999999987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142.99</v>
      </c>
      <c r="AB29" s="117">
        <f>-STOA!O29</f>
        <v>0</v>
      </c>
      <c r="AC29">
        <f t="shared" si="0"/>
        <v>9.7380492251755921</v>
      </c>
      <c r="AD29">
        <f t="shared" si="1"/>
        <v>1096.8584536356868</v>
      </c>
      <c r="AE29">
        <f>'IDT-1'!C29</f>
        <v>0</v>
      </c>
      <c r="AF29" s="26"/>
      <c r="AG29">
        <f t="shared" si="2"/>
        <v>1096.8584536356868</v>
      </c>
      <c r="AI29" s="75">
        <f>PXIL!I29</f>
        <v>0</v>
      </c>
      <c r="AJ29" s="75">
        <f>PXIL!O29</f>
        <v>0</v>
      </c>
      <c r="AK29" s="75">
        <f>RTM_IEX!I29</f>
        <v>19.37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11.566285714285714</v>
      </c>
      <c r="F30">
        <f>GT_Spot!Q30</f>
        <v>0</v>
      </c>
      <c r="G30">
        <f>PPCL_NG!Q30</f>
        <v>19.28</v>
      </c>
      <c r="H30">
        <f>PPCL_Spot!Q30</f>
        <v>10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643.07650024213638</v>
      </c>
      <c r="P30" s="77">
        <v>68.446965330732411</v>
      </c>
      <c r="Q30" s="77">
        <v>22.186751573708094</v>
      </c>
      <c r="R30" s="80">
        <v>22.55</v>
      </c>
      <c r="S30" s="80">
        <v>0</v>
      </c>
      <c r="T30" s="78">
        <f>SUMPRODUCT(LTA!F30:AJ30,LTA!F$101:AJ$101,LTA!F$104:AJ$104)</f>
        <v>7.8699999999999992</v>
      </c>
      <c r="U30" s="78">
        <f>SUMPRODUCT(LTA!F30:AJ30,LTA!F$102:AJ$102,LTA!F$104:AJ$104)</f>
        <v>98.78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143.87</v>
      </c>
      <c r="AB30" s="117">
        <f>-STOA!O30</f>
        <v>0</v>
      </c>
      <c r="AC30">
        <f t="shared" si="0"/>
        <v>9.743593225175589</v>
      </c>
      <c r="AD30">
        <f t="shared" si="1"/>
        <v>1097.4829096356868</v>
      </c>
      <c r="AE30">
        <f>'IDT-1'!C30</f>
        <v>0</v>
      </c>
      <c r="AF30" s="26"/>
      <c r="AG30">
        <f t="shared" si="2"/>
        <v>1097.4829096356868</v>
      </c>
      <c r="AI30" s="75">
        <f>PXIL!I30</f>
        <v>0</v>
      </c>
      <c r="AJ30" s="75">
        <f>PXIL!O30</f>
        <v>0</v>
      </c>
      <c r="AK30" s="75">
        <f>RTM_IEX!I30</f>
        <v>9.68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11.566285714285714</v>
      </c>
      <c r="F31">
        <f>GT_Spot!Q31</f>
        <v>0</v>
      </c>
      <c r="G31">
        <f>PPCL_NG!Q31</f>
        <v>19.28</v>
      </c>
      <c r="H31">
        <f>PPCL_Spot!Q31</f>
        <v>9.1428571428571423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642.46561790120211</v>
      </c>
      <c r="P31" s="77">
        <v>68.446965330732411</v>
      </c>
      <c r="Q31" s="77">
        <v>22.186751573708094</v>
      </c>
      <c r="R31" s="80">
        <v>26.3</v>
      </c>
      <c r="S31" s="80">
        <v>0</v>
      </c>
      <c r="T31" s="78">
        <f>SUMPRODUCT(LTA!F31:AJ31,LTA!F$101:AJ$101,LTA!F$104:AJ$104)</f>
        <v>16.490000000000002</v>
      </c>
      <c r="U31" s="78">
        <f>SUMPRODUCT(LTA!F31:AJ31,LTA!F$102:AJ$102,LTA!F$104:AJ$104)</f>
        <v>97.609999999999985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145.26</v>
      </c>
      <c r="AB31" s="117">
        <f>-STOA!O31</f>
        <v>0</v>
      </c>
      <c r="AC31">
        <f t="shared" si="0"/>
        <v>10.111407704320325</v>
      </c>
      <c r="AD31">
        <f t="shared" si="1"/>
        <v>1058.557069958465</v>
      </c>
      <c r="AE31">
        <f>'IDT-1'!C31</f>
        <v>0</v>
      </c>
      <c r="AF31" s="26"/>
      <c r="AG31">
        <f t="shared" si="2"/>
        <v>1058.557069958465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11.566285714285714</v>
      </c>
      <c r="F32">
        <f>GT_Spot!Q32</f>
        <v>0</v>
      </c>
      <c r="G32">
        <f>PPCL_NG!Q32</f>
        <v>19.28</v>
      </c>
      <c r="H32">
        <f>PPCL_Spot!Q32</f>
        <v>9.6969696969696972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642.46561790120211</v>
      </c>
      <c r="P32" s="77">
        <v>68.446965330732411</v>
      </c>
      <c r="Q32" s="77">
        <v>22.186751573708094</v>
      </c>
      <c r="R32" s="80">
        <v>26.3</v>
      </c>
      <c r="S32" s="80">
        <v>0</v>
      </c>
      <c r="T32" s="78">
        <f>SUMPRODUCT(LTA!F32:AJ32,LTA!F$101:AJ$101,LTA!F$104:AJ$104)</f>
        <v>25.959999999999997</v>
      </c>
      <c r="U32" s="78">
        <f>SUMPRODUCT(LTA!F32:AJ32,LTA!F$102:AJ$102,LTA!F$104:AJ$104)</f>
        <v>88.179999999999993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146.96</v>
      </c>
      <c r="AB32" s="117">
        <f>-STOA!O32</f>
        <v>0</v>
      </c>
      <c r="AC32">
        <f t="shared" si="0"/>
        <v>10.087205257185538</v>
      </c>
      <c r="AD32">
        <f t="shared" si="1"/>
        <v>1065.8753849597124</v>
      </c>
      <c r="AE32">
        <f>'IDT-1'!C32</f>
        <v>0</v>
      </c>
      <c r="AF32" s="26"/>
      <c r="AG32">
        <f t="shared" si="2"/>
        <v>1065.8753849597124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11.566285714285714</v>
      </c>
      <c r="F33">
        <f>GT_Spot!Q33</f>
        <v>0</v>
      </c>
      <c r="G33">
        <f>PPCL_NG!Q33</f>
        <v>19.28</v>
      </c>
      <c r="H33">
        <f>PPCL_Spot!Q33</f>
        <v>10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628.96229050498698</v>
      </c>
      <c r="P33" s="77">
        <v>68.446965330732411</v>
      </c>
      <c r="Q33" s="77">
        <v>22.186751573708094</v>
      </c>
      <c r="R33" s="80">
        <v>26.3</v>
      </c>
      <c r="S33" s="80">
        <v>0</v>
      </c>
      <c r="T33" s="78">
        <f>SUMPRODUCT(LTA!F33:AJ33,LTA!F$101:AJ$101,LTA!F$104:AJ$104)</f>
        <v>35.909999999999997</v>
      </c>
      <c r="U33" s="78">
        <f>SUMPRODUCT(LTA!F33:AJ33,LTA!F$102:AJ$102,LTA!F$104:AJ$104)</f>
        <v>88.05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</v>
      </c>
      <c r="AA33" s="117">
        <f>STOA!I33</f>
        <v>148.78</v>
      </c>
      <c r="AB33" s="117">
        <f>-STOA!O33</f>
        <v>0</v>
      </c>
      <c r="AC33">
        <f t="shared" si="0"/>
        <v>10.748212334452356</v>
      </c>
      <c r="AD33">
        <f t="shared" si="1"/>
        <v>987.65408078926066</v>
      </c>
      <c r="AE33">
        <f>'IDT-1'!C33</f>
        <v>0</v>
      </c>
      <c r="AF33" s="26"/>
      <c r="AG33">
        <f t="shared" si="2"/>
        <v>987.65408078926066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11.566285714285714</v>
      </c>
      <c r="F34">
        <f>GT_Spot!Q34</f>
        <v>0</v>
      </c>
      <c r="G34">
        <f>PPCL_NG!Q34</f>
        <v>19.28</v>
      </c>
      <c r="H34">
        <f>PPCL_Spot!Q34</f>
        <v>10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621.44730502698712</v>
      </c>
      <c r="P34" s="77">
        <v>68.446965330732411</v>
      </c>
      <c r="Q34" s="77">
        <v>22.186751573708094</v>
      </c>
      <c r="R34" s="80">
        <v>26.3</v>
      </c>
      <c r="S34" s="80">
        <v>0</v>
      </c>
      <c r="T34" s="78">
        <f>SUMPRODUCT(LTA!F34:AJ34,LTA!F$101:AJ$101,LTA!F$104:AJ$104)</f>
        <v>47.339999999999996</v>
      </c>
      <c r="U34" s="78">
        <f>SUMPRODUCT(LTA!F34:AJ34,LTA!F$102:AJ$102,LTA!F$104:AJ$104)</f>
        <v>88.16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</v>
      </c>
      <c r="AA34" s="117">
        <f>STOA!I34</f>
        <v>150.68</v>
      </c>
      <c r="AB34" s="117">
        <f>-STOA!O34</f>
        <v>0</v>
      </c>
      <c r="AC34">
        <f t="shared" si="0"/>
        <v>10.684936804457418</v>
      </c>
      <c r="AD34">
        <f t="shared" si="1"/>
        <v>1006.6423708412559</v>
      </c>
      <c r="AE34">
        <f>'IDT-1'!C34</f>
        <v>0</v>
      </c>
      <c r="AF34" s="26"/>
      <c r="AG34">
        <f t="shared" si="2"/>
        <v>1006.6423708412559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11.566285714285714</v>
      </c>
      <c r="F35">
        <f>GT_Spot!Q35</f>
        <v>0</v>
      </c>
      <c r="G35">
        <f>PPCL_NG!Q35</f>
        <v>19.28</v>
      </c>
      <c r="H35">
        <f>PPCL_Spot!Q35</f>
        <v>10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634.40684871838903</v>
      </c>
      <c r="P35" s="77">
        <v>68.44590683489804</v>
      </c>
      <c r="Q35" s="77">
        <v>21.3</v>
      </c>
      <c r="R35" s="80">
        <v>26.3</v>
      </c>
      <c r="S35" s="80">
        <v>0</v>
      </c>
      <c r="T35" s="78">
        <f>SUMPRODUCT(LTA!F35:AJ35,LTA!F$101:AJ$101,LTA!F$104:AJ$104)</f>
        <v>57.519999999999996</v>
      </c>
      <c r="U35" s="78">
        <f>SUMPRODUCT(LTA!F35:AJ35,LTA!F$102:AJ$102,LTA!F$104:AJ$104)</f>
        <v>88.149999999999991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-26</v>
      </c>
      <c r="AA35" s="117">
        <f>STOA!I35</f>
        <v>151.69</v>
      </c>
      <c r="AB35" s="117">
        <f>-STOA!O35</f>
        <v>0</v>
      </c>
      <c r="AC35">
        <f t="shared" si="0"/>
        <v>11.138139630951249</v>
      </c>
      <c r="AD35">
        <f t="shared" si="1"/>
        <v>1001.4409016366213</v>
      </c>
      <c r="AE35">
        <f>'IDT-1'!C35</f>
        <v>0</v>
      </c>
      <c r="AF35" s="26"/>
      <c r="AG35">
        <f t="shared" si="2"/>
        <v>1001.4409016366213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11.566285714285714</v>
      </c>
      <c r="F36">
        <f>GT_Spot!Q36</f>
        <v>0</v>
      </c>
      <c r="G36">
        <f>PPCL_NG!Q36</f>
        <v>19.28</v>
      </c>
      <c r="H36">
        <f>PPCL_Spot!Q36</f>
        <v>10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633.98742086057405</v>
      </c>
      <c r="P36" s="77">
        <v>68.44</v>
      </c>
      <c r="Q36" s="77">
        <v>10.31</v>
      </c>
      <c r="R36" s="80">
        <v>26.3</v>
      </c>
      <c r="S36" s="80">
        <v>0</v>
      </c>
      <c r="T36" s="78">
        <f>SUMPRODUCT(LTA!F36:AJ36,LTA!F$101:AJ$101,LTA!F$104:AJ$104)</f>
        <v>67.98</v>
      </c>
      <c r="U36" s="78">
        <f>SUMPRODUCT(LTA!F36:AJ36,LTA!F$102:AJ$102,LTA!F$104:AJ$104)</f>
        <v>54.34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</v>
      </c>
      <c r="AA36" s="117">
        <f>STOA!I36</f>
        <v>155.29</v>
      </c>
      <c r="AB36" s="117">
        <f>-STOA!O36</f>
        <v>0</v>
      </c>
      <c r="AC36">
        <f t="shared" si="0"/>
        <v>10.465854222378541</v>
      </c>
      <c r="AD36">
        <f t="shared" si="1"/>
        <v>996.0278523524812</v>
      </c>
      <c r="AE36">
        <f>'IDT-1'!C36</f>
        <v>0</v>
      </c>
      <c r="AF36" s="26"/>
      <c r="AG36">
        <f t="shared" si="2"/>
        <v>996.0278523524812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11.566285714285714</v>
      </c>
      <c r="F37">
        <f>GT_Spot!Q37</f>
        <v>0</v>
      </c>
      <c r="G37">
        <f>PPCL_NG!Q37</f>
        <v>19.28</v>
      </c>
      <c r="H37">
        <f>PPCL_Spot!Q37</f>
        <v>9.7128567225654603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638.60628392647811</v>
      </c>
      <c r="P37" s="77">
        <v>68.446645101210606</v>
      </c>
      <c r="Q37" s="77">
        <v>10.31</v>
      </c>
      <c r="R37" s="80">
        <v>26.3</v>
      </c>
      <c r="S37" s="80">
        <v>0</v>
      </c>
      <c r="T37" s="78">
        <f>SUMPRODUCT(LTA!F37:AJ37,LTA!F$101:AJ$101,LTA!F$104:AJ$104)</f>
        <v>80.19</v>
      </c>
      <c r="U37" s="78">
        <f>SUMPRODUCT(LTA!F37:AJ37,LTA!F$102:AJ$102,LTA!F$104:AJ$104)</f>
        <v>54.36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</v>
      </c>
      <c r="AA37" s="117">
        <f>STOA!I37</f>
        <v>157.09</v>
      </c>
      <c r="AB37" s="117">
        <f>-STOA!O37</f>
        <v>0</v>
      </c>
      <c r="AC37">
        <f t="shared" si="0"/>
        <v>11.115792847128468</v>
      </c>
      <c r="AD37">
        <f t="shared" si="1"/>
        <v>958.74627861741146</v>
      </c>
      <c r="AE37">
        <f>'IDT-1'!C37</f>
        <v>0</v>
      </c>
      <c r="AF37" s="26"/>
      <c r="AG37">
        <f t="shared" si="2"/>
        <v>958.74627861741146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11.566285714285714</v>
      </c>
      <c r="F38">
        <f>GT_Spot!Q38</f>
        <v>0</v>
      </c>
      <c r="G38">
        <f>PPCL_NG!Q38</f>
        <v>19.28</v>
      </c>
      <c r="H38">
        <f>PPCL_Spot!Q38</f>
        <v>10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639.32766019050757</v>
      </c>
      <c r="P38" s="77">
        <v>68.44590683489804</v>
      </c>
      <c r="Q38" s="77">
        <v>10.31</v>
      </c>
      <c r="R38" s="80">
        <v>26.3</v>
      </c>
      <c r="S38" s="80">
        <v>0</v>
      </c>
      <c r="T38" s="78">
        <f>SUMPRODUCT(LTA!F38:AJ38,LTA!F$101:AJ$101,LTA!F$104:AJ$104)</f>
        <v>90.97999999999999</v>
      </c>
      <c r="U38" s="78">
        <f>SUMPRODUCT(LTA!F38:AJ38,LTA!F$102:AJ$102,LTA!F$104:AJ$104)</f>
        <v>54.26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</v>
      </c>
      <c r="AA38" s="117">
        <f>STOA!I38</f>
        <v>159.49</v>
      </c>
      <c r="AB38" s="117">
        <f>-STOA!O38</f>
        <v>0</v>
      </c>
      <c r="AC38">
        <f t="shared" si="0"/>
        <v>11.2398533223498</v>
      </c>
      <c r="AD38">
        <f t="shared" si="1"/>
        <v>972.71999941734157</v>
      </c>
      <c r="AE38">
        <f>'IDT-1'!C38</f>
        <v>0</v>
      </c>
      <c r="AF38" s="26"/>
      <c r="AG38">
        <f t="shared" si="2"/>
        <v>972.71999941734157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11.465999999999998</v>
      </c>
      <c r="F39">
        <f>GT_Spot!Q39</f>
        <v>0</v>
      </c>
      <c r="G39">
        <f>PPCL_NG!Q39</f>
        <v>19.28</v>
      </c>
      <c r="H39">
        <f>PPCL_Spot!Q39</f>
        <v>10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639.07467493926617</v>
      </c>
      <c r="P39" s="77">
        <v>68.44590683489804</v>
      </c>
      <c r="Q39" s="77">
        <v>10.31</v>
      </c>
      <c r="R39" s="80">
        <v>26.3</v>
      </c>
      <c r="S39" s="80">
        <v>0</v>
      </c>
      <c r="T39" s="78">
        <f>SUMPRODUCT(LTA!F39:AJ39,LTA!F$101:AJ$101,LTA!F$104:AJ$104)</f>
        <v>95.289999999999992</v>
      </c>
      <c r="U39" s="78">
        <f>SUMPRODUCT(LTA!F39:AJ39,LTA!F$102:AJ$102,LTA!F$104:AJ$104)</f>
        <v>54.28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</v>
      </c>
      <c r="AA39" s="117">
        <f>STOA!I39</f>
        <v>162.19</v>
      </c>
      <c r="AB39" s="117">
        <f>-STOA!O39</f>
        <v>0</v>
      </c>
      <c r="AC39">
        <f t="shared" si="0"/>
        <v>11.032264712187301</v>
      </c>
      <c r="AD39">
        <f t="shared" si="1"/>
        <v>1009.6043170619769</v>
      </c>
      <c r="AE39">
        <f>'IDT-1'!C39</f>
        <v>0</v>
      </c>
      <c r="AF39" s="26"/>
      <c r="AG39">
        <f t="shared" si="2"/>
        <v>1009.6043170619769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11.465999999999998</v>
      </c>
      <c r="F40">
        <f>GT_Spot!Q40</f>
        <v>0</v>
      </c>
      <c r="G40">
        <f>PPCL_NG!Q40</f>
        <v>19.28</v>
      </c>
      <c r="H40">
        <f>PPCL_Spot!Q40</f>
        <v>10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639.07467493926617</v>
      </c>
      <c r="P40" s="77">
        <v>68.446645101210606</v>
      </c>
      <c r="Q40" s="77">
        <v>10.31</v>
      </c>
      <c r="R40" s="80">
        <v>26.3</v>
      </c>
      <c r="S40" s="80">
        <v>0</v>
      </c>
      <c r="T40" s="78">
        <f>SUMPRODUCT(LTA!F40:AJ40,LTA!F$101:AJ$101,LTA!F$104:AJ$104)</f>
        <v>104.02</v>
      </c>
      <c r="U40" s="78">
        <f>SUMPRODUCT(LTA!F40:AJ40,LTA!F$102:AJ$102,LTA!F$104:AJ$104)</f>
        <v>54.25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</v>
      </c>
      <c r="AA40" s="117">
        <f>STOA!I40</f>
        <v>164.29</v>
      </c>
      <c r="AB40" s="117">
        <f>-STOA!O40</f>
        <v>0</v>
      </c>
      <c r="AC40">
        <f t="shared" si="0"/>
        <v>11.038529933708897</v>
      </c>
      <c r="AD40">
        <f t="shared" si="1"/>
        <v>1030.3987901067678</v>
      </c>
      <c r="AE40">
        <f>'IDT-1'!C40</f>
        <v>0</v>
      </c>
      <c r="AF40" s="26"/>
      <c r="AG40">
        <f t="shared" si="2"/>
        <v>1030.3987901067678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11.465999999999998</v>
      </c>
      <c r="F41">
        <f>GT_Spot!Q41</f>
        <v>0</v>
      </c>
      <c r="G41">
        <f>PPCL_NG!Q41</f>
        <v>19.28</v>
      </c>
      <c r="H41">
        <f>PPCL_Spot!Q41</f>
        <v>10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630.62377159297034</v>
      </c>
      <c r="P41" s="77">
        <v>68.446965330732411</v>
      </c>
      <c r="Q41" s="77">
        <v>10.31</v>
      </c>
      <c r="R41" s="80">
        <v>26.3</v>
      </c>
      <c r="S41" s="80">
        <v>0</v>
      </c>
      <c r="T41" s="78">
        <f>SUMPRODUCT(LTA!F41:AJ41,LTA!F$101:AJ$101,LTA!F$104:AJ$104)</f>
        <v>112.71</v>
      </c>
      <c r="U41" s="78">
        <f>SUMPRODUCT(LTA!F41:AJ41,LTA!F$102:AJ$102,LTA!F$104:AJ$104)</f>
        <v>54.25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</v>
      </c>
      <c r="AA41" s="117">
        <f>STOA!I41</f>
        <v>166.09</v>
      </c>
      <c r="AB41" s="117">
        <f>-STOA!O41</f>
        <v>0</v>
      </c>
      <c r="AC41">
        <f t="shared" si="0"/>
        <v>11.012086164670309</v>
      </c>
      <c r="AD41">
        <f t="shared" si="1"/>
        <v>1037.4646507590323</v>
      </c>
      <c r="AE41">
        <f>'IDT-1'!C41</f>
        <v>0</v>
      </c>
      <c r="AF41" s="26"/>
      <c r="AG41">
        <f t="shared" si="2"/>
        <v>1037.4646507590323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11.465999999999998</v>
      </c>
      <c r="F42">
        <f>GT_Spot!Q42</f>
        <v>0</v>
      </c>
      <c r="G42">
        <f>PPCL_NG!Q42</f>
        <v>19.28</v>
      </c>
      <c r="H42">
        <f>PPCL_Spot!Q42</f>
        <v>10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631.34514796543476</v>
      </c>
      <c r="P42" s="77">
        <v>68.446965330732411</v>
      </c>
      <c r="Q42" s="77">
        <v>10.31</v>
      </c>
      <c r="R42" s="80">
        <v>26.3</v>
      </c>
      <c r="S42" s="80">
        <v>0</v>
      </c>
      <c r="T42" s="78">
        <f>SUMPRODUCT(LTA!F42:AJ42,LTA!F$101:AJ$101,LTA!F$104:AJ$104)</f>
        <v>121.28</v>
      </c>
      <c r="U42" s="78">
        <f>SUMPRODUCT(LTA!F42:AJ42,LTA!F$102:AJ$102,LTA!F$104:AJ$104)</f>
        <v>54.28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167.59</v>
      </c>
      <c r="AB42" s="117">
        <f>-STOA!O42</f>
        <v>0</v>
      </c>
      <c r="AC42">
        <f t="shared" si="0"/>
        <v>11.054045511614826</v>
      </c>
      <c r="AD42">
        <f t="shared" si="1"/>
        <v>1054.2440677845523</v>
      </c>
      <c r="AE42">
        <f>'IDT-1'!C42</f>
        <v>0</v>
      </c>
      <c r="AF42" s="26"/>
      <c r="AG42">
        <f t="shared" si="2"/>
        <v>1054.2440677845523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11.122846221699499</v>
      </c>
      <c r="F43">
        <f>GT_Spot!Q43</f>
        <v>0</v>
      </c>
      <c r="G43">
        <f>PPCL_NG!Q43</f>
        <v>19.28</v>
      </c>
      <c r="H43">
        <f>PPCL_Spot!Q43</f>
        <v>9.1428571428571423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633.00076352891381</v>
      </c>
      <c r="P43" s="77">
        <v>68.446965330732411</v>
      </c>
      <c r="Q43" s="77">
        <v>10.31</v>
      </c>
      <c r="R43" s="80">
        <v>26.3</v>
      </c>
      <c r="S43" s="80">
        <v>0</v>
      </c>
      <c r="T43" s="78">
        <f>SUMPRODUCT(LTA!F43:AJ43,LTA!F$101:AJ$101,LTA!F$104:AJ$104)</f>
        <v>128.93</v>
      </c>
      <c r="U43" s="78">
        <f>SUMPRODUCT(LTA!F43:AJ43,LTA!F$102:AJ$102,LTA!F$104:AJ$104)</f>
        <v>54.24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168.79</v>
      </c>
      <c r="AB43" s="117">
        <f>-STOA!O43</f>
        <v>0</v>
      </c>
      <c r="AC43">
        <f t="shared" si="0"/>
        <v>11.535096056680327</v>
      </c>
      <c r="AD43">
        <f t="shared" si="1"/>
        <v>1018.0283361675223</v>
      </c>
      <c r="AE43">
        <f>'IDT-1'!C43</f>
        <v>0</v>
      </c>
      <c r="AF43" s="26"/>
      <c r="AG43">
        <f t="shared" si="2"/>
        <v>1018.0283361675223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11.122846221699499</v>
      </c>
      <c r="F44">
        <f>GT_Spot!Q44</f>
        <v>0</v>
      </c>
      <c r="G44">
        <f>PPCL_NG!Q44</f>
        <v>19.28</v>
      </c>
      <c r="H44">
        <f>PPCL_Spot!Q44</f>
        <v>9.6969696969696972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633.71709638303878</v>
      </c>
      <c r="P44" s="77">
        <v>68.446965330732411</v>
      </c>
      <c r="Q44" s="77">
        <v>10.31</v>
      </c>
      <c r="R44" s="80">
        <v>26.3</v>
      </c>
      <c r="S44" s="80">
        <v>0</v>
      </c>
      <c r="T44" s="78">
        <f>SUMPRODUCT(LTA!F44:AJ44,LTA!F$101:AJ$101,LTA!F$104:AJ$104)</f>
        <v>133.11000000000001</v>
      </c>
      <c r="U44" s="78">
        <f>SUMPRODUCT(LTA!F44:AJ44,LTA!F$102:AJ$102,LTA!F$104:AJ$104)</f>
        <v>54.25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170.89</v>
      </c>
      <c r="AB44" s="117">
        <f>-STOA!O44</f>
        <v>0</v>
      </c>
      <c r="AC44">
        <f t="shared" si="0"/>
        <v>11.157721600163054</v>
      </c>
      <c r="AD44">
        <f t="shared" si="1"/>
        <v>1075.9661560322772</v>
      </c>
      <c r="AE44">
        <f>'IDT-1'!C44</f>
        <v>0</v>
      </c>
      <c r="AF44" s="26"/>
      <c r="AG44">
        <f t="shared" si="2"/>
        <v>1075.9661560322772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11.122846221699499</v>
      </c>
      <c r="F45">
        <f>GT_Spot!Q45</f>
        <v>0</v>
      </c>
      <c r="G45">
        <f>PPCL_NG!Q45</f>
        <v>19.28</v>
      </c>
      <c r="H45">
        <f>PPCL_Spot!Q45</f>
        <v>9.6969696969696972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617.687818975185</v>
      </c>
      <c r="P45" s="77">
        <v>68.446965330732411</v>
      </c>
      <c r="Q45" s="77">
        <v>10.31</v>
      </c>
      <c r="R45" s="80">
        <v>26.3</v>
      </c>
      <c r="S45" s="80">
        <v>0</v>
      </c>
      <c r="T45" s="78">
        <f>SUMPRODUCT(LTA!F45:AJ45,LTA!F$101:AJ$101,LTA!F$104:AJ$104)</f>
        <v>135.93</v>
      </c>
      <c r="U45" s="78">
        <f>SUMPRODUCT(LTA!F45:AJ45,LTA!F$102:AJ$102,LTA!F$104:AJ$104)</f>
        <v>52.14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171.19</v>
      </c>
      <c r="AB45" s="117">
        <f>-STOA!O45</f>
        <v>0</v>
      </c>
      <c r="AC45">
        <f t="shared" si="0"/>
        <v>11.647020885527613</v>
      </c>
      <c r="AD45">
        <f t="shared" si="1"/>
        <v>990.45757933905884</v>
      </c>
      <c r="AE45">
        <f>'IDT-1'!C45</f>
        <v>0</v>
      </c>
      <c r="AF45" s="26"/>
      <c r="AG45">
        <f t="shared" si="2"/>
        <v>990.45757933905884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11.122846221699499</v>
      </c>
      <c r="F46">
        <f>GT_Spot!Q46</f>
        <v>0</v>
      </c>
      <c r="G46">
        <f>PPCL_NG!Q46</f>
        <v>19.28</v>
      </c>
      <c r="H46">
        <f>PPCL_Spot!Q46</f>
        <v>9.6969696969696972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617.687818975185</v>
      </c>
      <c r="P46" s="77">
        <v>68.446965330732411</v>
      </c>
      <c r="Q46" s="77">
        <v>10.31</v>
      </c>
      <c r="R46" s="80">
        <v>26.3</v>
      </c>
      <c r="S46" s="80">
        <v>0</v>
      </c>
      <c r="T46" s="78">
        <f>SUMPRODUCT(LTA!F46:AJ46,LTA!F$101:AJ$101,LTA!F$104:AJ$104)</f>
        <v>140.52999999999997</v>
      </c>
      <c r="U46" s="78">
        <f>SUMPRODUCT(LTA!F46:AJ46,LTA!F$102:AJ$102,LTA!F$104:AJ$104)</f>
        <v>52.3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172.69</v>
      </c>
      <c r="AB46" s="117">
        <f>-STOA!O46</f>
        <v>0</v>
      </c>
      <c r="AC46">
        <f t="shared" si="0"/>
        <v>11.391374422250776</v>
      </c>
      <c r="AD46">
        <f t="shared" si="1"/>
        <v>1031.9732258023357</v>
      </c>
      <c r="AE46">
        <f>'IDT-1'!C46</f>
        <v>0</v>
      </c>
      <c r="AF46" s="26"/>
      <c r="AG46">
        <f t="shared" si="2"/>
        <v>1031.9732258023357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11.122846221699499</v>
      </c>
      <c r="F47">
        <f>GT_Spot!Q47</f>
        <v>0</v>
      </c>
      <c r="G47">
        <f>PPCL_NG!Q47</f>
        <v>19.28</v>
      </c>
      <c r="H47">
        <f>PPCL_Spot!Q47</f>
        <v>9.6969696969696972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634.29089206082665</v>
      </c>
      <c r="P47" s="77">
        <v>68.446965330732411</v>
      </c>
      <c r="Q47" s="77">
        <v>10.31</v>
      </c>
      <c r="R47" s="80">
        <v>26.3</v>
      </c>
      <c r="S47" s="80">
        <v>0</v>
      </c>
      <c r="T47" s="78">
        <f>SUMPRODUCT(LTA!F47:AJ47,LTA!F$101:AJ$101,LTA!F$104:AJ$104)</f>
        <v>139.38999999999999</v>
      </c>
      <c r="U47" s="78">
        <f>SUMPRODUCT(LTA!F47:AJ47,LTA!F$102:AJ$102,LTA!F$104:AJ$104)</f>
        <v>52.36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172.69</v>
      </c>
      <c r="AB47" s="117">
        <f>-STOA!O47</f>
        <v>0</v>
      </c>
      <c r="AC47">
        <f t="shared" si="0"/>
        <v>12.460180855234931</v>
      </c>
      <c r="AD47">
        <f t="shared" si="1"/>
        <v>941.42749245499317</v>
      </c>
      <c r="AE47">
        <f>'IDT-1'!C47</f>
        <v>0</v>
      </c>
      <c r="AF47" s="26"/>
      <c r="AG47">
        <f t="shared" si="2"/>
        <v>941.42749245499317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11.122846221699499</v>
      </c>
      <c r="F48">
        <f>GT_Spot!Q48</f>
        <v>0</v>
      </c>
      <c r="G48">
        <f>PPCL_NG!Q48</f>
        <v>19.28</v>
      </c>
      <c r="H48">
        <f>PPCL_Spot!Q48</f>
        <v>9.6969696969696972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634.29106167172381</v>
      </c>
      <c r="P48" s="77">
        <v>68.446965330732411</v>
      </c>
      <c r="Q48" s="77">
        <v>10.31</v>
      </c>
      <c r="R48" s="80">
        <v>26.3</v>
      </c>
      <c r="S48" s="80">
        <v>0</v>
      </c>
      <c r="T48" s="78">
        <f>SUMPRODUCT(LTA!F48:AJ48,LTA!F$101:AJ$101,LTA!F$104:AJ$104)</f>
        <v>144.44</v>
      </c>
      <c r="U48" s="78">
        <f>SUMPRODUCT(LTA!F48:AJ48,LTA!F$102:AJ$102,LTA!F$104:AJ$104)</f>
        <v>52.51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174.19</v>
      </c>
      <c r="AB48" s="117">
        <f>-STOA!O48</f>
        <v>0</v>
      </c>
      <c r="AC48">
        <f t="shared" si="0"/>
        <v>12.519142347810826</v>
      </c>
      <c r="AD48">
        <f t="shared" si="1"/>
        <v>948.06870057331446</v>
      </c>
      <c r="AE48">
        <f>'IDT-1'!C48</f>
        <v>0</v>
      </c>
      <c r="AF48" s="26"/>
      <c r="AG48">
        <f t="shared" si="2"/>
        <v>948.06870057331446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11.122846221699499</v>
      </c>
      <c r="F49">
        <f>GT_Spot!Q49</f>
        <v>0</v>
      </c>
      <c r="G49">
        <f>PPCL_NG!Q49</f>
        <v>19.28</v>
      </c>
      <c r="H49">
        <f>PPCL_Spot!Q49</f>
        <v>9.43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622.13049559010562</v>
      </c>
      <c r="P49" s="77">
        <v>68.446965330732411</v>
      </c>
      <c r="Q49" s="77">
        <v>10.31</v>
      </c>
      <c r="R49" s="80">
        <v>26.3</v>
      </c>
      <c r="S49" s="80">
        <v>0</v>
      </c>
      <c r="T49" s="78">
        <f>SUMPRODUCT(LTA!F49:AJ49,LTA!F$101:AJ$101,LTA!F$104:AJ$104)</f>
        <v>146.98000000000002</v>
      </c>
      <c r="U49" s="78">
        <f>SUMPRODUCT(LTA!F49:AJ49,LTA!F$102:AJ$102,LTA!F$104:AJ$104)</f>
        <v>52.47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174.19</v>
      </c>
      <c r="AB49" s="117">
        <f>-STOA!O49</f>
        <v>0</v>
      </c>
      <c r="AC49">
        <f t="shared" si="0"/>
        <v>12.032264294460465</v>
      </c>
      <c r="AD49">
        <f t="shared" si="1"/>
        <v>983.62804284807703</v>
      </c>
      <c r="AE49">
        <f>'IDT-1'!C49</f>
        <v>0</v>
      </c>
      <c r="AF49" s="26"/>
      <c r="AG49">
        <f t="shared" si="2"/>
        <v>983.62804284807703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-185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11.122846221699499</v>
      </c>
      <c r="F50">
        <f>GT_Spot!Q50</f>
        <v>0</v>
      </c>
      <c r="G50">
        <f>PPCL_NG!Q50</f>
        <v>19.28</v>
      </c>
      <c r="H50">
        <f>PPCL_Spot!Q50</f>
        <v>10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622.13066522794202</v>
      </c>
      <c r="P50" s="77">
        <v>68.446965330732411</v>
      </c>
      <c r="Q50" s="77">
        <v>10.31</v>
      </c>
      <c r="R50" s="80">
        <v>26.3</v>
      </c>
      <c r="S50" s="80">
        <v>0</v>
      </c>
      <c r="T50" s="78">
        <f>SUMPRODUCT(LTA!F50:AJ50,LTA!F$101:AJ$101,LTA!F$104:AJ$104)</f>
        <v>147.26999999999998</v>
      </c>
      <c r="U50" s="78">
        <f>SUMPRODUCT(LTA!F50:AJ50,LTA!F$102:AJ$102,LTA!F$104:AJ$104)</f>
        <v>52.32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174.19</v>
      </c>
      <c r="AB50" s="117">
        <f>-STOA!O50</f>
        <v>0</v>
      </c>
      <c r="AC50">
        <f t="shared" si="0"/>
        <v>11.994123149662448</v>
      </c>
      <c r="AD50">
        <f t="shared" si="1"/>
        <v>989.37635363071138</v>
      </c>
      <c r="AE50">
        <f>'IDT-1'!C50</f>
        <v>0</v>
      </c>
      <c r="AF50" s="26"/>
      <c r="AG50">
        <f t="shared" si="2"/>
        <v>989.37635363071138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-180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11.122846221699499</v>
      </c>
      <c r="F51">
        <f>GT_Spot!Q51</f>
        <v>0</v>
      </c>
      <c r="G51">
        <f>PPCL_NG!Q51</f>
        <v>19.28</v>
      </c>
      <c r="H51">
        <f>PPCL_Spot!Q51</f>
        <v>10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556.0220696914846</v>
      </c>
      <c r="P51" s="77">
        <v>68.44585904416212</v>
      </c>
      <c r="Q51" s="77">
        <v>10.37</v>
      </c>
      <c r="R51" s="80">
        <v>26.3</v>
      </c>
      <c r="S51" s="80">
        <v>0</v>
      </c>
      <c r="T51" s="78">
        <f>SUMPRODUCT(LTA!F51:AJ51,LTA!F$101:AJ$101,LTA!F$104:AJ$104)</f>
        <v>146.19</v>
      </c>
      <c r="U51" s="78">
        <f>SUMPRODUCT(LTA!F51:AJ51,LTA!F$102:AJ$102,LTA!F$104:AJ$104)</f>
        <v>52.83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174.19</v>
      </c>
      <c r="AB51" s="117">
        <f>-STOA!O51</f>
        <v>0</v>
      </c>
      <c r="AC51">
        <f t="shared" si="0"/>
        <v>10.710396392688079</v>
      </c>
      <c r="AD51">
        <f t="shared" si="1"/>
        <v>1005.4922900241924</v>
      </c>
      <c r="AE51">
        <f>'IDT-1'!C51</f>
        <v>0</v>
      </c>
      <c r="AF51" s="26"/>
      <c r="AG51">
        <f t="shared" si="2"/>
        <v>1005.4922900241924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11.122846221699499</v>
      </c>
      <c r="F52">
        <f>GT_Spot!Q52</f>
        <v>0</v>
      </c>
      <c r="G52">
        <f>PPCL_NG!Q52</f>
        <v>19.28</v>
      </c>
      <c r="H52">
        <f>PPCL_Spot!Q52</f>
        <v>10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556.02223932932077</v>
      </c>
      <c r="P52" s="77">
        <v>68.44585904416212</v>
      </c>
      <c r="Q52" s="77">
        <v>10.37</v>
      </c>
      <c r="R52" s="80">
        <v>26.3</v>
      </c>
      <c r="S52" s="80">
        <v>0</v>
      </c>
      <c r="T52" s="78">
        <f>SUMPRODUCT(LTA!F52:AJ52,LTA!F$101:AJ$101,LTA!F$104:AJ$104)</f>
        <v>146.51</v>
      </c>
      <c r="U52" s="78">
        <f>SUMPRODUCT(LTA!F52:AJ52,LTA!F$102:AJ$102,LTA!F$104:AJ$104)</f>
        <v>55.2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172.69</v>
      </c>
      <c r="AB52" s="117">
        <f>-STOA!O52</f>
        <v>0</v>
      </c>
      <c r="AC52">
        <f t="shared" si="0"/>
        <v>10.632088610279087</v>
      </c>
      <c r="AD52">
        <f t="shared" si="1"/>
        <v>1016.7607674444376</v>
      </c>
      <c r="AE52">
        <f>'IDT-1'!C52</f>
        <v>0</v>
      </c>
      <c r="AF52" s="26"/>
      <c r="AG52">
        <f t="shared" si="2"/>
        <v>1016.7607674444376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11.122846221699499</v>
      </c>
      <c r="F53">
        <f>GT_Spot!Q53</f>
        <v>0</v>
      </c>
      <c r="G53">
        <f>PPCL_NG!Q53</f>
        <v>19.28</v>
      </c>
      <c r="H53">
        <f>PPCL_Spot!Q53</f>
        <v>10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556.0220696914846</v>
      </c>
      <c r="P53" s="77">
        <v>34.24</v>
      </c>
      <c r="Q53" s="77">
        <v>10.38</v>
      </c>
      <c r="R53" s="80">
        <v>26.3</v>
      </c>
      <c r="S53" s="80">
        <v>0</v>
      </c>
      <c r="T53" s="78">
        <f>SUMPRODUCT(LTA!F53:AJ53,LTA!F$101:AJ$101,LTA!F$104:AJ$104)</f>
        <v>146.68</v>
      </c>
      <c r="U53" s="78">
        <f>SUMPRODUCT(LTA!F53:AJ53,LTA!F$102:AJ$102,LTA!F$104:AJ$104)</f>
        <v>54.53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171.79</v>
      </c>
      <c r="AB53" s="117">
        <f>-STOA!O53</f>
        <v>0</v>
      </c>
      <c r="AC53">
        <f t="shared" si="0"/>
        <v>9.5198120808799214</v>
      </c>
      <c r="AD53">
        <f t="shared" si="1"/>
        <v>1072.2770152918383</v>
      </c>
      <c r="AE53">
        <f>'IDT-1'!C53</f>
        <v>0</v>
      </c>
      <c r="AF53" s="26"/>
      <c r="AG53">
        <f t="shared" si="2"/>
        <v>1072.2770152918383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11.122846221699499</v>
      </c>
      <c r="F54">
        <f>GT_Spot!Q54</f>
        <v>0</v>
      </c>
      <c r="G54">
        <f>PPCL_NG!Q54</f>
        <v>19.28</v>
      </c>
      <c r="H54">
        <f>PPCL_Spot!Q54</f>
        <v>10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556.02223932932077</v>
      </c>
      <c r="P54" s="77">
        <v>34.24</v>
      </c>
      <c r="Q54" s="77">
        <v>10.38</v>
      </c>
      <c r="R54" s="80">
        <v>26.3</v>
      </c>
      <c r="S54" s="80">
        <v>0</v>
      </c>
      <c r="T54" s="78">
        <f>SUMPRODUCT(LTA!F54:AJ54,LTA!F$101:AJ$101,LTA!F$104:AJ$104)</f>
        <v>146.58999999999997</v>
      </c>
      <c r="U54" s="78">
        <f>SUMPRODUCT(LTA!F54:AJ54,LTA!F$102:AJ$102,LTA!F$104:AJ$104)</f>
        <v>54.38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170.59</v>
      </c>
      <c r="AB54" s="117">
        <f>-STOA!O54</f>
        <v>0</v>
      </c>
      <c r="AC54">
        <f t="shared" si="0"/>
        <v>9.5071415736928806</v>
      </c>
      <c r="AD54">
        <f t="shared" si="1"/>
        <v>1070.8498554368616</v>
      </c>
      <c r="AE54">
        <f>'IDT-1'!C54</f>
        <v>0</v>
      </c>
      <c r="AF54" s="26"/>
      <c r="AG54">
        <f t="shared" si="2"/>
        <v>1070.8498554368616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11.122846221699499</v>
      </c>
      <c r="F55">
        <f>GT_Spot!Q55</f>
        <v>0</v>
      </c>
      <c r="G55">
        <f>PPCL_NG!Q55</f>
        <v>19.28</v>
      </c>
      <c r="H55">
        <f>PPCL_Spot!Q55</f>
        <v>9.7128567225654603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556.91891978407875</v>
      </c>
      <c r="P55" s="77">
        <v>34.24</v>
      </c>
      <c r="Q55" s="77">
        <v>10.38</v>
      </c>
      <c r="R55" s="80">
        <v>26.3</v>
      </c>
      <c r="S55" s="80">
        <v>0</v>
      </c>
      <c r="T55" s="78">
        <f>SUMPRODUCT(LTA!F55:AJ55,LTA!F$101:AJ$101,LTA!F$104:AJ$104)</f>
        <v>145.16000000000003</v>
      </c>
      <c r="U55" s="78">
        <f>SUMPRODUCT(LTA!F55:AJ55,LTA!F$102:AJ$102,LTA!F$104:AJ$104)</f>
        <v>54.26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168.19</v>
      </c>
      <c r="AB55" s="117">
        <f>-STOA!O55</f>
        <v>0</v>
      </c>
      <c r="AC55">
        <f t="shared" si="0"/>
        <v>9.9660425145740703</v>
      </c>
      <c r="AD55">
        <f t="shared" si="1"/>
        <v>1012.050491673304</v>
      </c>
      <c r="AE55">
        <f>'IDT-1'!C55</f>
        <v>0</v>
      </c>
      <c r="AF55" s="26"/>
      <c r="AG55">
        <f t="shared" si="2"/>
        <v>1012.050491673304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11.122846221699499</v>
      </c>
      <c r="F56">
        <f>GT_Spot!Q56</f>
        <v>0</v>
      </c>
      <c r="G56">
        <f>PPCL_NG!Q56</f>
        <v>19.28</v>
      </c>
      <c r="H56">
        <f>PPCL_Spot!Q56</f>
        <v>10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564.25601142827782</v>
      </c>
      <c r="P56" s="77">
        <v>34.24</v>
      </c>
      <c r="Q56" s="77">
        <v>10.38</v>
      </c>
      <c r="R56" s="80">
        <v>26.3</v>
      </c>
      <c r="S56" s="80">
        <v>0</v>
      </c>
      <c r="T56" s="78">
        <f>SUMPRODUCT(LTA!F56:AJ56,LTA!F$101:AJ$101,LTA!F$104:AJ$104)</f>
        <v>143.97</v>
      </c>
      <c r="U56" s="78">
        <f>SUMPRODUCT(LTA!F56:AJ56,LTA!F$102:AJ$102,LTA!F$104:AJ$104)</f>
        <v>52.01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166.69</v>
      </c>
      <c r="AB56" s="117">
        <f>-STOA!O56</f>
        <v>0</v>
      </c>
      <c r="AC56">
        <f t="shared" si="0"/>
        <v>9.9452731442734681</v>
      </c>
      <c r="AD56">
        <f t="shared" si="1"/>
        <v>1019.7554959652382</v>
      </c>
      <c r="AE56">
        <f>'IDT-1'!C56</f>
        <v>0</v>
      </c>
      <c r="AF56" s="26"/>
      <c r="AG56">
        <f t="shared" si="2"/>
        <v>1019.7554959652382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11.122846221699499</v>
      </c>
      <c r="F57">
        <f>GT_Spot!Q57</f>
        <v>0</v>
      </c>
      <c r="G57">
        <f>PPCL_NG!Q57</f>
        <v>19.28</v>
      </c>
      <c r="H57">
        <f>PPCL_Spot!Q57</f>
        <v>10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594.98026140753564</v>
      </c>
      <c r="P57" s="77">
        <v>34.24</v>
      </c>
      <c r="Q57" s="77">
        <v>10.38</v>
      </c>
      <c r="R57" s="80">
        <v>26.3</v>
      </c>
      <c r="S57" s="80">
        <v>0</v>
      </c>
      <c r="T57" s="78">
        <f>SUMPRODUCT(LTA!F57:AJ57,LTA!F$101:AJ$101,LTA!F$104:AJ$104)</f>
        <v>142.63999999999999</v>
      </c>
      <c r="U57" s="78">
        <f>SUMPRODUCT(LTA!F57:AJ57,LTA!F$102:AJ$102,LTA!F$104:AJ$104)</f>
        <v>51.84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163.69</v>
      </c>
      <c r="AB57" s="117">
        <f>-STOA!O57</f>
        <v>0</v>
      </c>
      <c r="AC57">
        <f t="shared" si="0"/>
        <v>9.7321401679811714</v>
      </c>
      <c r="AD57">
        <f t="shared" si="1"/>
        <v>1096.1928789207882</v>
      </c>
      <c r="AE57">
        <f>'IDT-1'!C57</f>
        <v>0</v>
      </c>
      <c r="AF57" s="26"/>
      <c r="AG57">
        <f t="shared" si="2"/>
        <v>1096.1928789207882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11.122846221699499</v>
      </c>
      <c r="F58">
        <f>GT_Spot!Q58</f>
        <v>0</v>
      </c>
      <c r="G58">
        <f>PPCL_NG!Q58</f>
        <v>19.28</v>
      </c>
      <c r="H58">
        <f>PPCL_Spot!Q58</f>
        <v>10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606.36428340298221</v>
      </c>
      <c r="P58" s="77">
        <v>34.24</v>
      </c>
      <c r="Q58" s="77">
        <v>10.38</v>
      </c>
      <c r="R58" s="80">
        <v>26.3</v>
      </c>
      <c r="S58" s="80">
        <v>0</v>
      </c>
      <c r="T58" s="78">
        <f>SUMPRODUCT(LTA!F58:AJ58,LTA!F$101:AJ$101,LTA!F$104:AJ$104)</f>
        <v>144.26</v>
      </c>
      <c r="U58" s="78">
        <f>SUMPRODUCT(LTA!F58:AJ58,LTA!F$102:AJ$102,LTA!F$104:AJ$104)</f>
        <v>51.61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162.19</v>
      </c>
      <c r="AB58" s="117">
        <f>-STOA!O58</f>
        <v>0</v>
      </c>
      <c r="AC58">
        <f t="shared" si="0"/>
        <v>9.8313515615410996</v>
      </c>
      <c r="AD58">
        <f t="shared" si="1"/>
        <v>1107.3676895226747</v>
      </c>
      <c r="AE58">
        <f>'IDT-1'!C58</f>
        <v>0</v>
      </c>
      <c r="AF58" s="26"/>
      <c r="AG58">
        <f t="shared" si="2"/>
        <v>1107.3676895226747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11.122846221699499</v>
      </c>
      <c r="F59">
        <f>GT_Spot!Q59</f>
        <v>0</v>
      </c>
      <c r="G59">
        <f>PPCL_NG!Q59</f>
        <v>19.28</v>
      </c>
      <c r="H59">
        <f>PPCL_Spot!Q59</f>
        <v>9.6969696969696972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555.81513681180456</v>
      </c>
      <c r="P59" s="77">
        <v>34.000000000000007</v>
      </c>
      <c r="Q59" s="77">
        <v>10.31</v>
      </c>
      <c r="R59" s="80">
        <v>26.3</v>
      </c>
      <c r="S59" s="80">
        <v>0</v>
      </c>
      <c r="T59" s="78">
        <f>SUMPRODUCT(LTA!F59:AJ59,LTA!F$101:AJ$101,LTA!F$104:AJ$104)</f>
        <v>141.63999999999999</v>
      </c>
      <c r="U59" s="78">
        <f>SUMPRODUCT(LTA!F59:AJ59,LTA!F$102:AJ$102,LTA!F$104:AJ$104)</f>
        <v>51.58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160.69</v>
      </c>
      <c r="AB59" s="117">
        <f>-STOA!O59</f>
        <v>0</v>
      </c>
      <c r="AC59">
        <f t="shared" si="0"/>
        <v>9.7885107809818344</v>
      </c>
      <c r="AD59">
        <f t="shared" si="1"/>
        <v>1002.098353409026</v>
      </c>
      <c r="AE59">
        <f>'IDT-1'!C59</f>
        <v>0</v>
      </c>
      <c r="AF59" s="26"/>
      <c r="AG59">
        <f t="shared" si="2"/>
        <v>1002.098353409026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11.122846221699499</v>
      </c>
      <c r="F60">
        <f>GT_Spot!Q60</f>
        <v>0</v>
      </c>
      <c r="G60">
        <f>PPCL_NG!Q60</f>
        <v>19.28</v>
      </c>
      <c r="H60">
        <f>PPCL_Spot!Q60</f>
        <v>9.6969696969696972</v>
      </c>
      <c r="I60">
        <f>Bawana_NG!Q60</f>
        <v>49.35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570.77544456011208</v>
      </c>
      <c r="P60" s="77">
        <v>34.000000000000007</v>
      </c>
      <c r="Q60" s="77">
        <v>10.31</v>
      </c>
      <c r="R60" s="80">
        <v>26.3</v>
      </c>
      <c r="S60" s="80">
        <v>0</v>
      </c>
      <c r="T60" s="78">
        <f>SUMPRODUCT(LTA!F60:AJ60,LTA!F$101:AJ$101,LTA!F$104:AJ$104)</f>
        <v>139.19</v>
      </c>
      <c r="U60" s="78">
        <f>SUMPRODUCT(LTA!F60:AJ60,LTA!F$102:AJ$102,LTA!F$104:AJ$104)</f>
        <v>51.47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159.19</v>
      </c>
      <c r="AB60" s="117">
        <f>-STOA!O60</f>
        <v>0</v>
      </c>
      <c r="AC60">
        <f t="shared" si="0"/>
        <v>9.9095460307120646</v>
      </c>
      <c r="AD60">
        <f t="shared" si="1"/>
        <v>1025.775714448069</v>
      </c>
      <c r="AE60">
        <f>'IDT-1'!C60</f>
        <v>0</v>
      </c>
      <c r="AF60" s="26"/>
      <c r="AG60">
        <f t="shared" si="2"/>
        <v>1025.775714448069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11.122846221699499</v>
      </c>
      <c r="F61">
        <f>GT_Spot!Q61</f>
        <v>0</v>
      </c>
      <c r="G61">
        <f>PPCL_NG!Q61</f>
        <v>19.28</v>
      </c>
      <c r="H61">
        <f>PPCL_Spot!Q61</f>
        <v>9.1428571428571423</v>
      </c>
      <c r="I61">
        <f>Bawana_NG!Q61</f>
        <v>49.35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555.8302898549897</v>
      </c>
      <c r="P61" s="77">
        <v>33.909999999999997</v>
      </c>
      <c r="Q61" s="77">
        <v>10.28</v>
      </c>
      <c r="R61" s="80">
        <v>26.3</v>
      </c>
      <c r="S61" s="80">
        <v>0</v>
      </c>
      <c r="T61" s="78">
        <f>SUMPRODUCT(LTA!F61:AJ61,LTA!F$101:AJ$101,LTA!F$104:AJ$104)</f>
        <v>135.69</v>
      </c>
      <c r="U61" s="78">
        <f>SUMPRODUCT(LTA!F61:AJ61,LTA!F$102:AJ$102,LTA!F$104:AJ$104)</f>
        <v>51.75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159.19</v>
      </c>
      <c r="AB61" s="117">
        <f>-STOA!O61</f>
        <v>0</v>
      </c>
      <c r="AC61">
        <f t="shared" si="0"/>
        <v>9.5661979283868899</v>
      </c>
      <c r="AD61">
        <f t="shared" si="1"/>
        <v>1027.2797952911594</v>
      </c>
      <c r="AE61">
        <f>'IDT-1'!C61</f>
        <v>0</v>
      </c>
      <c r="AF61" s="26"/>
      <c r="AG61">
        <f t="shared" si="2"/>
        <v>1027.2797952911594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11.122846221699499</v>
      </c>
      <c r="F62">
        <f>GT_Spot!Q62</f>
        <v>0</v>
      </c>
      <c r="G62">
        <f>PPCL_NG!Q62</f>
        <v>19.28</v>
      </c>
      <c r="H62">
        <f>PPCL_Spot!Q62</f>
        <v>9.6969696969696972</v>
      </c>
      <c r="I62">
        <f>Bawana_NG!Q62</f>
        <v>49.35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575.78031321308549</v>
      </c>
      <c r="P62" s="77">
        <v>33.909999999999997</v>
      </c>
      <c r="Q62" s="77">
        <v>10.28</v>
      </c>
      <c r="R62" s="80">
        <v>26.3</v>
      </c>
      <c r="S62" s="80">
        <v>0</v>
      </c>
      <c r="T62" s="78">
        <f>SUMPRODUCT(LTA!F62:AJ62,LTA!F$101:AJ$101,LTA!F$104:AJ$104)</f>
        <v>132.10000000000002</v>
      </c>
      <c r="U62" s="78">
        <f>SUMPRODUCT(LTA!F62:AJ62,LTA!F$102:AJ$102,LTA!F$104:AJ$104)</f>
        <v>62.870000000000005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157.69</v>
      </c>
      <c r="AB62" s="117">
        <f>-STOA!O62</f>
        <v>0</v>
      </c>
      <c r="AC62">
        <f t="shared" si="0"/>
        <v>9.7996983244143241</v>
      </c>
      <c r="AD62">
        <f t="shared" si="1"/>
        <v>1053.5804308073402</v>
      </c>
      <c r="AE62">
        <f>'IDT-1'!C62</f>
        <v>0</v>
      </c>
      <c r="AF62" s="26"/>
      <c r="AG62">
        <f t="shared" si="2"/>
        <v>1053.5804308073402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11.122846221699499</v>
      </c>
      <c r="F63">
        <f>GT_Spot!Q63</f>
        <v>0</v>
      </c>
      <c r="G63">
        <f>PPCL_NG!Q63</f>
        <v>19.28</v>
      </c>
      <c r="H63">
        <f>PPCL_Spot!Q63</f>
        <v>9.6969696969696972</v>
      </c>
      <c r="I63">
        <f>Bawana_NG!Q63</f>
        <v>41.451911459534244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531.84696202012265</v>
      </c>
      <c r="P63" s="77">
        <v>33.909999999999997</v>
      </c>
      <c r="Q63" s="77">
        <v>10.28</v>
      </c>
      <c r="R63" s="80">
        <v>26.3</v>
      </c>
      <c r="S63" s="80">
        <v>0</v>
      </c>
      <c r="T63" s="78">
        <f>SUMPRODUCT(LTA!F63:AJ63,LTA!F$101:AJ$101,LTA!F$104:AJ$104)</f>
        <v>126.57</v>
      </c>
      <c r="U63" s="78">
        <f>SUMPRODUCT(LTA!F63:AJ63,LTA!F$102:AJ$102,LTA!F$104:AJ$104)</f>
        <v>62.57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231.48000000000002</v>
      </c>
      <c r="AB63" s="117">
        <f>-STOA!O63</f>
        <v>0</v>
      </c>
      <c r="AC63">
        <f t="shared" si="0"/>
        <v>10.38553603086992</v>
      </c>
      <c r="AD63">
        <f t="shared" si="1"/>
        <v>1019.1231533674562</v>
      </c>
      <c r="AE63">
        <f>'IDT-1'!C63</f>
        <v>0</v>
      </c>
      <c r="AF63" s="26"/>
      <c r="AG63">
        <f t="shared" si="2"/>
        <v>1019.1231533674562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11.122846221699499</v>
      </c>
      <c r="F64">
        <f>GT_Spot!Q64</f>
        <v>0</v>
      </c>
      <c r="G64">
        <f>PPCL_NG!Q64</f>
        <v>19.28</v>
      </c>
      <c r="H64">
        <f>PPCL_Spot!Q64</f>
        <v>9.6969696969696972</v>
      </c>
      <c r="I64">
        <f>Bawana_NG!Q64</f>
        <v>41.451911459534244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544.80148922137164</v>
      </c>
      <c r="P64" s="77">
        <v>33.909999999999997</v>
      </c>
      <c r="Q64" s="77">
        <v>10.28</v>
      </c>
      <c r="R64" s="80">
        <v>26.3</v>
      </c>
      <c r="S64" s="80">
        <v>0</v>
      </c>
      <c r="T64" s="78">
        <f>SUMPRODUCT(LTA!F64:AJ64,LTA!F$101:AJ$101,LTA!F$104:AJ$104)</f>
        <v>121.01</v>
      </c>
      <c r="U64" s="78">
        <f>SUMPRODUCT(LTA!F64:AJ64,LTA!F$102:AJ$102,LTA!F$104:AJ$104)</f>
        <v>61.97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230.88000000000002</v>
      </c>
      <c r="AB64" s="117">
        <f>-STOA!O64</f>
        <v>0</v>
      </c>
      <c r="AC64">
        <f t="shared" si="0"/>
        <v>10.351266595018956</v>
      </c>
      <c r="AD64">
        <f t="shared" si="1"/>
        <v>1035.3519500045559</v>
      </c>
      <c r="AE64">
        <f>'IDT-1'!C64</f>
        <v>0</v>
      </c>
      <c r="AF64" s="26"/>
      <c r="AG64">
        <f t="shared" si="2"/>
        <v>1035.3519500045559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11.122846221699499</v>
      </c>
      <c r="F65">
        <f>GT_Spot!Q65</f>
        <v>0</v>
      </c>
      <c r="G65">
        <f>PPCL_NG!Q65</f>
        <v>19.28</v>
      </c>
      <c r="H65">
        <f>PPCL_Spot!Q65</f>
        <v>9.6969696969696972</v>
      </c>
      <c r="I65">
        <f>Bawana_NG!Q65</f>
        <v>41.451911459534244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541.12019266093807</v>
      </c>
      <c r="P65" s="77">
        <v>33.11</v>
      </c>
      <c r="Q65" s="77">
        <v>10.28</v>
      </c>
      <c r="R65" s="80">
        <v>26.3</v>
      </c>
      <c r="S65" s="80">
        <v>0</v>
      </c>
      <c r="T65" s="78">
        <f>SUMPRODUCT(LTA!F65:AJ65,LTA!F$101:AJ$101,LTA!F$104:AJ$104)</f>
        <v>93.47999999999999</v>
      </c>
      <c r="U65" s="78">
        <f>SUMPRODUCT(LTA!F65:AJ65,LTA!F$102:AJ$102,LTA!F$104:AJ$104)</f>
        <v>61.37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229.98000000000002</v>
      </c>
      <c r="AB65" s="117">
        <f>-STOA!O65</f>
        <v>0</v>
      </c>
      <c r="AC65">
        <f t="shared" si="0"/>
        <v>10.145148460509095</v>
      </c>
      <c r="AD65">
        <f t="shared" si="1"/>
        <v>992.04677157863239</v>
      </c>
      <c r="AE65">
        <f>'IDT-1'!C65</f>
        <v>0</v>
      </c>
      <c r="AF65" s="26"/>
      <c r="AG65">
        <f t="shared" si="2"/>
        <v>992.04677157863239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11.122846221699499</v>
      </c>
      <c r="F66">
        <f>GT_Spot!Q66</f>
        <v>0</v>
      </c>
      <c r="G66">
        <f>PPCL_NG!Q66</f>
        <v>19.28</v>
      </c>
      <c r="H66">
        <f>PPCL_Spot!Q66</f>
        <v>9.6969696969696972</v>
      </c>
      <c r="I66">
        <f>Bawana_NG!Q66</f>
        <v>41.451911459534244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541.12013569426313</v>
      </c>
      <c r="P66" s="77">
        <v>33.11</v>
      </c>
      <c r="Q66" s="77">
        <v>10.28</v>
      </c>
      <c r="R66" s="80">
        <v>26.3</v>
      </c>
      <c r="S66" s="80">
        <v>0</v>
      </c>
      <c r="T66" s="78">
        <f>SUMPRODUCT(LTA!F66:AJ66,LTA!F$101:AJ$101,LTA!F$104:AJ$104)</f>
        <v>107.49</v>
      </c>
      <c r="U66" s="78">
        <f>SUMPRODUCT(LTA!F66:AJ66,LTA!F$102:AJ$102,LTA!F$104:AJ$104)</f>
        <v>61.019999999999996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229.98000000000002</v>
      </c>
      <c r="AB66" s="117">
        <f>-STOA!O66</f>
        <v>0</v>
      </c>
      <c r="AC66">
        <f t="shared" si="0"/>
        <v>10.132184046369424</v>
      </c>
      <c r="AD66">
        <f t="shared" si="1"/>
        <v>1020.7196790260972</v>
      </c>
      <c r="AE66">
        <f>'IDT-1'!C66</f>
        <v>0</v>
      </c>
      <c r="AF66" s="26"/>
      <c r="AG66">
        <f t="shared" si="2"/>
        <v>1020.7196790260972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11.122846221699499</v>
      </c>
      <c r="F67">
        <f>GT_Spot!Q67</f>
        <v>0</v>
      </c>
      <c r="G67">
        <f>PPCL_NG!Q67</f>
        <v>19.28</v>
      </c>
      <c r="H67">
        <f>PPCL_Spot!Q67</f>
        <v>8.57</v>
      </c>
      <c r="I67">
        <f>Bawana_NG!Q67</f>
        <v>41.451911459534244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563.43780653814019</v>
      </c>
      <c r="P67" s="77">
        <v>32.840000000000003</v>
      </c>
      <c r="Q67" s="77">
        <v>10.28</v>
      </c>
      <c r="R67" s="80">
        <v>26.3</v>
      </c>
      <c r="S67" s="80">
        <v>0</v>
      </c>
      <c r="T67" s="78">
        <f>SUMPRODUCT(LTA!F67:AJ67,LTA!F$101:AJ$101,LTA!F$104:AJ$104)</f>
        <v>99.62</v>
      </c>
      <c r="U67" s="78">
        <f>SUMPRODUCT(LTA!F67:AJ67,LTA!F$102:AJ$102,LTA!F$104:AJ$104)</f>
        <v>60.68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229.08</v>
      </c>
      <c r="AB67" s="117">
        <f>-STOA!O67</f>
        <v>0</v>
      </c>
      <c r="AC67">
        <f t="shared" si="0"/>
        <v>10.147336941240255</v>
      </c>
      <c r="AD67">
        <f t="shared" si="1"/>
        <v>1042.5152272781336</v>
      </c>
      <c r="AE67">
        <f>'IDT-1'!C67</f>
        <v>0</v>
      </c>
      <c r="AF67" s="26"/>
      <c r="AG67">
        <f t="shared" si="2"/>
        <v>1042.5152272781336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11.122846221699499</v>
      </c>
      <c r="F68">
        <f>GT_Spot!Q68</f>
        <v>0</v>
      </c>
      <c r="G68">
        <f>PPCL_NG!Q68</f>
        <v>19.28</v>
      </c>
      <c r="H68">
        <f>PPCL_Spot!Q68</f>
        <v>9.09</v>
      </c>
      <c r="I68">
        <f>Bawana_NG!Q68</f>
        <v>41.451911459534244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563.43927120294859</v>
      </c>
      <c r="P68" s="77">
        <v>32.840000000000003</v>
      </c>
      <c r="Q68" s="77">
        <v>10.28</v>
      </c>
      <c r="R68" s="80">
        <v>26.3</v>
      </c>
      <c r="S68" s="80">
        <v>0</v>
      </c>
      <c r="T68" s="78">
        <f>SUMPRODUCT(LTA!F68:AJ68,LTA!F$101:AJ$101,LTA!F$104:AJ$104)</f>
        <v>91.6</v>
      </c>
      <c r="U68" s="78">
        <f>SUMPRODUCT(LTA!F68:AJ68,LTA!F$102:AJ$102,LTA!F$104:AJ$104)</f>
        <v>67.509999999999991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228.48000000000002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10.047392555068617</v>
      </c>
      <c r="AD68">
        <f t="shared" ref="AD68:AD98" si="4">SUM(B68:AB68,AI68:AR68)-AC68</f>
        <v>1051.3466363291136</v>
      </c>
      <c r="AE68">
        <f>'IDT-1'!C68</f>
        <v>0</v>
      </c>
      <c r="AF68" s="26"/>
      <c r="AG68">
        <f t="shared" ref="AG68:AG98" si="5">SUM(AD68:AF68)</f>
        <v>1051.3466363291136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11.122846221699499</v>
      </c>
      <c r="F69">
        <f>GT_Spot!Q69</f>
        <v>0</v>
      </c>
      <c r="G69">
        <f>PPCL_NG!Q69</f>
        <v>19.28</v>
      </c>
      <c r="H69">
        <f>PPCL_Spot!Q69</f>
        <v>9.09</v>
      </c>
      <c r="I69">
        <f>Bawana_NG!Q69</f>
        <v>41.451911459534244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550.25747734827371</v>
      </c>
      <c r="P69" s="77">
        <v>32.840000000000003</v>
      </c>
      <c r="Q69" s="77">
        <v>10.28</v>
      </c>
      <c r="R69" s="80">
        <v>26.3</v>
      </c>
      <c r="S69" s="80">
        <v>0</v>
      </c>
      <c r="T69" s="78">
        <f>SUMPRODUCT(LTA!F69:AJ69,LTA!F$101:AJ$101,LTA!F$104:AJ$104)</f>
        <v>78.17</v>
      </c>
      <c r="U69" s="78">
        <f>SUMPRODUCT(LTA!F69:AJ69,LTA!F$102:AJ$102,LTA!F$104:AJ$104)</f>
        <v>67.349999999999994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228.48000000000002</v>
      </c>
      <c r="AB69" s="117">
        <f>-STOA!O69</f>
        <v>0</v>
      </c>
      <c r="AC69">
        <f t="shared" si="3"/>
        <v>10.07814459481334</v>
      </c>
      <c r="AD69">
        <f t="shared" si="4"/>
        <v>994.54409043469411</v>
      </c>
      <c r="AE69">
        <f>'IDT-1'!C69</f>
        <v>0</v>
      </c>
      <c r="AF69" s="26"/>
      <c r="AG69">
        <f t="shared" si="5"/>
        <v>994.54409043469411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11.122846221699499</v>
      </c>
      <c r="F70">
        <f>GT_Spot!Q70</f>
        <v>0</v>
      </c>
      <c r="G70">
        <f>PPCL_NG!Q70</f>
        <v>19.28</v>
      </c>
      <c r="H70">
        <f>PPCL_Spot!Q70</f>
        <v>9.09</v>
      </c>
      <c r="I70">
        <f>Bawana_NG!Q70</f>
        <v>41.451911459534244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550.25894201308211</v>
      </c>
      <c r="P70" s="77">
        <v>32.840000000000003</v>
      </c>
      <c r="Q70" s="77">
        <v>10.28</v>
      </c>
      <c r="R70" s="80">
        <v>26.3</v>
      </c>
      <c r="S70" s="80">
        <v>0</v>
      </c>
      <c r="T70" s="78">
        <f>SUMPRODUCT(LTA!F70:AJ70,LTA!F$101:AJ$101,LTA!F$104:AJ$104)</f>
        <v>70.400000000000006</v>
      </c>
      <c r="U70" s="78">
        <f>SUMPRODUCT(LTA!F70:AJ70,LTA!F$102:AJ$102,LTA!F$104:AJ$104)</f>
        <v>67.22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228.18</v>
      </c>
      <c r="AB70" s="117">
        <f>-STOA!O70</f>
        <v>0</v>
      </c>
      <c r="AC70">
        <f t="shared" si="3"/>
        <v>9.7662880407643797</v>
      </c>
      <c r="AD70">
        <f t="shared" si="4"/>
        <v>1013.6574116535515</v>
      </c>
      <c r="AE70">
        <f>'IDT-1'!C70</f>
        <v>0</v>
      </c>
      <c r="AF70" s="26"/>
      <c r="AG70">
        <f t="shared" si="5"/>
        <v>1013.6574116535515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10.796030303030301</v>
      </c>
      <c r="F71">
        <f>GT_Spot!Q71</f>
        <v>0</v>
      </c>
      <c r="G71">
        <f>PPCL_NG!Q71</f>
        <v>19.28</v>
      </c>
      <c r="H71">
        <f>PPCL_Spot!Q71</f>
        <v>9.09</v>
      </c>
      <c r="I71">
        <f>Bawana_NG!Q71</f>
        <v>41.451911459534244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591.18258230874073</v>
      </c>
      <c r="P71" s="77">
        <v>33.909999999999997</v>
      </c>
      <c r="Q71" s="77">
        <v>10.28</v>
      </c>
      <c r="R71" s="80">
        <v>26.3</v>
      </c>
      <c r="S71" s="80">
        <v>0</v>
      </c>
      <c r="T71" s="78">
        <f>SUMPRODUCT(LTA!F71:AJ71,LTA!F$101:AJ$101,LTA!F$104:AJ$104)</f>
        <v>61.209999999999994</v>
      </c>
      <c r="U71" s="78">
        <f>SUMPRODUCT(LTA!F71:AJ71,LTA!F$102:AJ$102,LTA!F$104:AJ$104)</f>
        <v>66.95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226.98000000000002</v>
      </c>
      <c r="AB71" s="117">
        <f>-STOA!O71</f>
        <v>0</v>
      </c>
      <c r="AC71">
        <f t="shared" si="3"/>
        <v>10.438663833780673</v>
      </c>
      <c r="AD71">
        <f t="shared" si="4"/>
        <v>998.99186023752452</v>
      </c>
      <c r="AE71">
        <f>'IDT-1'!C71</f>
        <v>0</v>
      </c>
      <c r="AF71" s="26"/>
      <c r="AG71">
        <f t="shared" si="5"/>
        <v>998.99186023752452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10.796030303030301</v>
      </c>
      <c r="F72">
        <f>GT_Spot!Q72</f>
        <v>0</v>
      </c>
      <c r="G72">
        <f>PPCL_NG!Q72</f>
        <v>19.28</v>
      </c>
      <c r="H72">
        <f>PPCL_Spot!Q72</f>
        <v>9.09</v>
      </c>
      <c r="I72">
        <f>Bawana_NG!Q72</f>
        <v>41.451911459534244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591.18404697354913</v>
      </c>
      <c r="P72" s="77">
        <v>33.909999999999997</v>
      </c>
      <c r="Q72" s="77">
        <v>10.28</v>
      </c>
      <c r="R72" s="80">
        <v>26.3</v>
      </c>
      <c r="S72" s="80">
        <v>0</v>
      </c>
      <c r="T72" s="78">
        <f>SUMPRODUCT(LTA!F72:AJ72,LTA!F$101:AJ$101,LTA!F$104:AJ$104)</f>
        <v>52.09</v>
      </c>
      <c r="U72" s="78">
        <f>SUMPRODUCT(LTA!F72:AJ72,LTA!F$102:AJ$102,LTA!F$104:AJ$104)</f>
        <v>66.650000000000006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226.08</v>
      </c>
      <c r="AB72" s="117">
        <f>-STOA!O72</f>
        <v>0</v>
      </c>
      <c r="AC72">
        <f t="shared" si="3"/>
        <v>10.276835702653425</v>
      </c>
      <c r="AD72">
        <f t="shared" si="4"/>
        <v>996.83515303346007</v>
      </c>
      <c r="AE72">
        <f>'IDT-1'!C72</f>
        <v>0</v>
      </c>
      <c r="AF72" s="26"/>
      <c r="AG72">
        <f t="shared" si="5"/>
        <v>996.83515303346007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10.796030303030301</v>
      </c>
      <c r="F73">
        <f>GT_Spot!Q73</f>
        <v>0</v>
      </c>
      <c r="G73">
        <f>PPCL_NG!Q73</f>
        <v>19.28</v>
      </c>
      <c r="H73">
        <f>PPCL_Spot!Q73</f>
        <v>8.57</v>
      </c>
      <c r="I73">
        <f>Bawana_NG!Q73</f>
        <v>49.35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591.02602001074081</v>
      </c>
      <c r="P73" s="77">
        <v>33.909999999999997</v>
      </c>
      <c r="Q73" s="77">
        <v>10.28</v>
      </c>
      <c r="R73" s="80">
        <v>18.559999999999999</v>
      </c>
      <c r="S73" s="80">
        <v>0</v>
      </c>
      <c r="T73" s="78">
        <f>SUMPRODUCT(LTA!F73:AJ73,LTA!F$101:AJ$101,LTA!F$104:AJ$104)</f>
        <v>43.76</v>
      </c>
      <c r="U73" s="78">
        <f>SUMPRODUCT(LTA!F73:AJ73,LTA!F$102:AJ$102,LTA!F$104:AJ$104)</f>
        <v>70.319999999999993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223.98000000000002</v>
      </c>
      <c r="AB73" s="117">
        <f>-STOA!O73</f>
        <v>0</v>
      </c>
      <c r="AC73">
        <f t="shared" si="3"/>
        <v>10.523506707813647</v>
      </c>
      <c r="AD73">
        <f t="shared" si="4"/>
        <v>954.30854360595742</v>
      </c>
      <c r="AE73">
        <f>'IDT-1'!C73</f>
        <v>0</v>
      </c>
      <c r="AF73" s="26"/>
      <c r="AG73">
        <f t="shared" si="5"/>
        <v>954.30854360595742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10.796030303030301</v>
      </c>
      <c r="F74">
        <f>GT_Spot!Q74</f>
        <v>0</v>
      </c>
      <c r="G74">
        <f>PPCL_NG!Q74</f>
        <v>19.28</v>
      </c>
      <c r="H74">
        <f>PPCL_Spot!Q74</f>
        <v>9.09</v>
      </c>
      <c r="I74">
        <f>Bawana_NG!Q74</f>
        <v>46.307877537925663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591.0274846755492</v>
      </c>
      <c r="P74" s="77">
        <v>33.909999999999997</v>
      </c>
      <c r="Q74" s="77">
        <v>10.28</v>
      </c>
      <c r="R74" s="80">
        <v>12.34</v>
      </c>
      <c r="S74" s="80">
        <v>0</v>
      </c>
      <c r="T74" s="78">
        <f>SUMPRODUCT(LTA!F74:AJ74,LTA!F$101:AJ$101,LTA!F$104:AJ$104)</f>
        <v>36.96</v>
      </c>
      <c r="U74" s="78">
        <f>SUMPRODUCT(LTA!F74:AJ74,LTA!F$102:AJ$102,LTA!F$104:AJ$104)</f>
        <v>69.94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223.98000000000002</v>
      </c>
      <c r="AB74" s="117">
        <f>-STOA!O74</f>
        <v>0</v>
      </c>
      <c r="AC74">
        <f t="shared" si="3"/>
        <v>9.8951079054769639</v>
      </c>
      <c r="AD74">
        <f t="shared" si="4"/>
        <v>994.01628461102825</v>
      </c>
      <c r="AE74">
        <f>'IDT-1'!C74</f>
        <v>0</v>
      </c>
      <c r="AF74" s="26"/>
      <c r="AG74">
        <f t="shared" si="5"/>
        <v>994.01628461102825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11.223052043516613</v>
      </c>
      <c r="F75">
        <f>GT_Spot!Q75</f>
        <v>0</v>
      </c>
      <c r="G75">
        <f>PPCL_NG!Q75</f>
        <v>19.28</v>
      </c>
      <c r="H75">
        <f>PPCL_Spot!Q75</f>
        <v>10</v>
      </c>
      <c r="I75">
        <f>Bawana_NG!Q75</f>
        <v>46.31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587.2259821004177</v>
      </c>
      <c r="P75" s="77">
        <v>33.909999999999997</v>
      </c>
      <c r="Q75" s="77">
        <v>10.28</v>
      </c>
      <c r="R75" s="80">
        <v>0</v>
      </c>
      <c r="S75" s="80">
        <v>0</v>
      </c>
      <c r="T75" s="78">
        <f>SUMPRODUCT(LTA!F75:AJ75,LTA!F$101:AJ$101,LTA!F$104:AJ$104)</f>
        <v>29.42</v>
      </c>
      <c r="U75" s="78">
        <f>SUMPRODUCT(LTA!F75:AJ75,LTA!F$102:AJ$102,LTA!F$104:AJ$104)</f>
        <v>69.63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222.48000000000002</v>
      </c>
      <c r="AB75" s="117">
        <f>-STOA!O75</f>
        <v>0</v>
      </c>
      <c r="AC75">
        <f t="shared" si="3"/>
        <v>9.5493952389654098</v>
      </c>
      <c r="AD75">
        <f t="shared" si="4"/>
        <v>985.20963890496864</v>
      </c>
      <c r="AE75">
        <f>'IDT-1'!C75</f>
        <v>0</v>
      </c>
      <c r="AF75" s="26"/>
      <c r="AG75">
        <f t="shared" si="5"/>
        <v>985.20963890496864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11.223052043516613</v>
      </c>
      <c r="F76">
        <f>GT_Spot!Q76</f>
        <v>0</v>
      </c>
      <c r="G76">
        <f>PPCL_NG!Q76</f>
        <v>19.28</v>
      </c>
      <c r="H76">
        <f>PPCL_Spot!Q76</f>
        <v>10</v>
      </c>
      <c r="I76">
        <f>Bawana_NG!Q76</f>
        <v>46.31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591.01824315723422</v>
      </c>
      <c r="P76" s="77">
        <v>33.909999999999997</v>
      </c>
      <c r="Q76" s="77">
        <v>10.28</v>
      </c>
      <c r="R76" s="80">
        <v>0</v>
      </c>
      <c r="S76" s="80">
        <v>0</v>
      </c>
      <c r="T76" s="78">
        <f>SUMPRODUCT(LTA!F76:AJ76,LTA!F$101:AJ$101,LTA!F$104:AJ$104)</f>
        <v>23.82</v>
      </c>
      <c r="U76" s="78">
        <f>SUMPRODUCT(LTA!F76:AJ76,LTA!F$102:AJ$102,LTA!F$104:AJ$104)</f>
        <v>69.319999999999993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220.98000000000002</v>
      </c>
      <c r="AB76" s="117">
        <f>-STOA!O76</f>
        <v>0</v>
      </c>
      <c r="AC76">
        <f t="shared" si="3"/>
        <v>9.455412243610029</v>
      </c>
      <c r="AD76">
        <f t="shared" si="4"/>
        <v>988.68588295714085</v>
      </c>
      <c r="AE76">
        <f>'IDT-1'!C76</f>
        <v>0</v>
      </c>
      <c r="AF76" s="26"/>
      <c r="AG76">
        <f t="shared" si="5"/>
        <v>988.68588295714085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11.223052043516613</v>
      </c>
      <c r="F77">
        <f>GT_Spot!Q77</f>
        <v>0</v>
      </c>
      <c r="G77">
        <f>PPCL_NG!Q77</f>
        <v>19.28</v>
      </c>
      <c r="H77">
        <f>PPCL_Spot!Q77</f>
        <v>10</v>
      </c>
      <c r="I77">
        <f>Bawana_NG!Q77</f>
        <v>46.31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593.50462177032375</v>
      </c>
      <c r="P77" s="77">
        <v>33.909999999999997</v>
      </c>
      <c r="Q77" s="77">
        <v>10.28</v>
      </c>
      <c r="R77" s="80">
        <v>0</v>
      </c>
      <c r="S77" s="80">
        <v>0</v>
      </c>
      <c r="T77" s="78">
        <f>SUMPRODUCT(LTA!F77:AJ77,LTA!F$101:AJ$101,LTA!F$104:AJ$104)</f>
        <v>9.93</v>
      </c>
      <c r="U77" s="78">
        <f>SUMPRODUCT(LTA!F77:AJ77,LTA!F$102:AJ$102,LTA!F$104:AJ$104)</f>
        <v>69.150000000000006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220.55</v>
      </c>
      <c r="AB77" s="117">
        <f>-STOA!O77</f>
        <v>0</v>
      </c>
      <c r="AC77">
        <f t="shared" si="3"/>
        <v>9.2787553552276556</v>
      </c>
      <c r="AD77">
        <f t="shared" si="4"/>
        <v>984.85891845861272</v>
      </c>
      <c r="AE77">
        <f>'IDT-1'!C77</f>
        <v>0</v>
      </c>
      <c r="AF77" s="26"/>
      <c r="AG77">
        <f t="shared" si="5"/>
        <v>984.85891845861272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11.223052043516613</v>
      </c>
      <c r="F78">
        <f>GT_Spot!Q78</f>
        <v>0</v>
      </c>
      <c r="G78">
        <f>PPCL_NG!Q78</f>
        <v>19.28</v>
      </c>
      <c r="H78">
        <f>PPCL_Spot!Q78</f>
        <v>10</v>
      </c>
      <c r="I78">
        <f>Bawana_NG!Q78</f>
        <v>46.310000000000009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594.15930731193271</v>
      </c>
      <c r="P78" s="77">
        <v>33.912027624970101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5.13</v>
      </c>
      <c r="U78" s="78">
        <f>SUMPRODUCT(LTA!F78:AJ78,LTA!F$102:AJ$102,LTA!F$104:AJ$104)</f>
        <v>83.490000000000009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-40.200000000000003</v>
      </c>
      <c r="AA78" s="117">
        <f>STOA!I78</f>
        <v>219.46</v>
      </c>
      <c r="AB78" s="117">
        <f>-STOA!O78</f>
        <v>0</v>
      </c>
      <c r="AC78">
        <f t="shared" si="3"/>
        <v>9.5542369792558404</v>
      </c>
      <c r="AD78">
        <f t="shared" si="4"/>
        <v>995.39760993706091</v>
      </c>
      <c r="AE78">
        <f>'IDT-1'!C78</f>
        <v>0</v>
      </c>
      <c r="AF78" s="26"/>
      <c r="AG78">
        <f t="shared" si="5"/>
        <v>995.39760993706091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11.223052043516613</v>
      </c>
      <c r="F79">
        <f>GT_Spot!Q79</f>
        <v>0</v>
      </c>
      <c r="G79">
        <f>PPCL_NG!Q79</f>
        <v>19.28</v>
      </c>
      <c r="H79">
        <f>PPCL_Spot!Q79</f>
        <v>10</v>
      </c>
      <c r="I79">
        <f>Bawana_NG!Q79</f>
        <v>46.310000000000009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616.16669337114149</v>
      </c>
      <c r="P79" s="77">
        <v>33.912027624970101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2.6799999999999997</v>
      </c>
      <c r="U79" s="78">
        <f>SUMPRODUCT(LTA!F79:AJ79,LTA!F$102:AJ$102,LTA!F$104:AJ$104)</f>
        <v>82.91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-70</v>
      </c>
      <c r="AA79" s="117">
        <f>STOA!I79</f>
        <v>218.67000000000002</v>
      </c>
      <c r="AB79" s="117">
        <f>-STOA!O79</f>
        <v>0</v>
      </c>
      <c r="AC79">
        <f t="shared" si="3"/>
        <v>9.978854176738297</v>
      </c>
      <c r="AD79">
        <f t="shared" si="4"/>
        <v>983.36037879878711</v>
      </c>
      <c r="AE79">
        <f>'IDT-1'!C79</f>
        <v>0</v>
      </c>
      <c r="AF79" s="26"/>
      <c r="AG79">
        <f t="shared" si="5"/>
        <v>983.36037879878711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11.223052043516613</v>
      </c>
      <c r="F80">
        <f>GT_Spot!Q80</f>
        <v>0</v>
      </c>
      <c r="G80">
        <f>PPCL_NG!Q80</f>
        <v>19.28</v>
      </c>
      <c r="H80">
        <f>PPCL_Spot!Q80</f>
        <v>10</v>
      </c>
      <c r="I80">
        <f>Bawana_NG!Q80</f>
        <v>46.310000000000009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616.90619145378594</v>
      </c>
      <c r="P80" s="77">
        <v>33.912027624970101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0.45</v>
      </c>
      <c r="U80" s="78">
        <f>SUMPRODUCT(LTA!F80:AJ80,LTA!F$102:AJ$102,LTA!F$104:AJ$104)</f>
        <v>82.62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217.98000000000002</v>
      </c>
      <c r="AB80" s="117">
        <f>-STOA!O80</f>
        <v>0</v>
      </c>
      <c r="AC80">
        <f t="shared" si="3"/>
        <v>9.9127231222545937</v>
      </c>
      <c r="AD80">
        <f t="shared" si="4"/>
        <v>985.95600793591552</v>
      </c>
      <c r="AE80">
        <f>'IDT-1'!C80</f>
        <v>0</v>
      </c>
      <c r="AF80" s="26"/>
      <c r="AG80">
        <f t="shared" si="5"/>
        <v>985.95600793591552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11.223052043516613</v>
      </c>
      <c r="F81">
        <f>GT_Spot!Q81</f>
        <v>0</v>
      </c>
      <c r="G81">
        <f>PPCL_NG!Q81</f>
        <v>19.28</v>
      </c>
      <c r="H81">
        <f>PPCL_Spot!Q81</f>
        <v>10</v>
      </c>
      <c r="I81">
        <f>Bawana_NG!Q81</f>
        <v>46.310000000000009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615.11419089649519</v>
      </c>
      <c r="P81" s="77">
        <v>33.912027624970101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0.11</v>
      </c>
      <c r="U81" s="78">
        <f>SUMPRODUCT(LTA!F81:AJ81,LTA!F$102:AJ$102,LTA!F$104:AJ$104)</f>
        <v>82.62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-50</v>
      </c>
      <c r="AA81" s="117">
        <f>STOA!I81</f>
        <v>217.98000000000002</v>
      </c>
      <c r="AB81" s="117">
        <f>-STOA!O81</f>
        <v>0</v>
      </c>
      <c r="AC81">
        <f t="shared" si="3"/>
        <v>9.7607896045175035</v>
      </c>
      <c r="AD81">
        <f t="shared" si="4"/>
        <v>998.97594089636186</v>
      </c>
      <c r="AE81">
        <f>'IDT-1'!C81</f>
        <v>0</v>
      </c>
      <c r="AF81" s="26"/>
      <c r="AG81">
        <f t="shared" si="5"/>
        <v>998.97594089636186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11.223052043516613</v>
      </c>
      <c r="F82">
        <f>GT_Spot!Q82</f>
        <v>0</v>
      </c>
      <c r="G82">
        <f>PPCL_NG!Q82</f>
        <v>19.28</v>
      </c>
      <c r="H82">
        <f>PPCL_Spot!Q82</f>
        <v>10</v>
      </c>
      <c r="I82">
        <f>Bawana_NG!Q82</f>
        <v>46.310000000000009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615.05583577282334</v>
      </c>
      <c r="P82" s="77">
        <v>33.912027624970101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82.56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-45</v>
      </c>
      <c r="AA82" s="117">
        <f>STOA!I82</f>
        <v>217.98000000000002</v>
      </c>
      <c r="AB82" s="117">
        <f>-STOA!O82</f>
        <v>0</v>
      </c>
      <c r="AC82">
        <f t="shared" si="3"/>
        <v>9.7143894418182182</v>
      </c>
      <c r="AD82">
        <f t="shared" si="4"/>
        <v>1003.7939859353894</v>
      </c>
      <c r="AE82">
        <f>'IDT-1'!C82</f>
        <v>0</v>
      </c>
      <c r="AF82" s="26"/>
      <c r="AG82">
        <f t="shared" si="5"/>
        <v>1003.7939859353894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11.223052043516613</v>
      </c>
      <c r="F83">
        <f>GT_Spot!Q83</f>
        <v>0</v>
      </c>
      <c r="G83">
        <f>PPCL_NG!Q83</f>
        <v>19.28</v>
      </c>
      <c r="H83">
        <f>PPCL_Spot!Q83</f>
        <v>10</v>
      </c>
      <c r="I83">
        <f>Bawana_NG!Q83</f>
        <v>46.310000000000009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619.8729528884802</v>
      </c>
      <c r="P83" s="77">
        <v>33.912027624970101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81.680000000000007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-40</v>
      </c>
      <c r="AA83" s="117">
        <f>STOA!I83</f>
        <v>217.98000000000002</v>
      </c>
      <c r="AB83" s="117">
        <f>-STOA!O83</f>
        <v>0</v>
      </c>
      <c r="AC83">
        <f t="shared" si="3"/>
        <v>10.10416117332381</v>
      </c>
      <c r="AD83">
        <f t="shared" si="4"/>
        <v>967.34133131954047</v>
      </c>
      <c r="AE83">
        <f>'IDT-1'!C83</f>
        <v>0</v>
      </c>
      <c r="AF83" s="26"/>
      <c r="AG83">
        <f t="shared" si="5"/>
        <v>967.34133131954047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13.730626654898501</v>
      </c>
      <c r="F84">
        <f>GT_Spot!Q84</f>
        <v>0</v>
      </c>
      <c r="G84">
        <f>PPCL_NG!Q84</f>
        <v>19.28</v>
      </c>
      <c r="H84">
        <f>PPCL_Spot!Q84</f>
        <v>14.21</v>
      </c>
      <c r="I84">
        <f>Bawana_NG!Q84</f>
        <v>46.310000000000009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619.8729528884802</v>
      </c>
      <c r="P84" s="77">
        <v>33.912027624970101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81.2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217.98000000000002</v>
      </c>
      <c r="AB84" s="117">
        <f>-STOA!O84</f>
        <v>0</v>
      </c>
      <c r="AC84">
        <f t="shared" si="3"/>
        <v>9.8039267290161582</v>
      </c>
      <c r="AD84">
        <f t="shared" si="4"/>
        <v>1013.87914037523</v>
      </c>
      <c r="AE84">
        <f>'IDT-1'!C84</f>
        <v>0</v>
      </c>
      <c r="AF84" s="26"/>
      <c r="AG84">
        <f t="shared" si="5"/>
        <v>1013.87914037523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13.730626654898501</v>
      </c>
      <c r="F85">
        <f>GT_Spot!Q85</f>
        <v>0</v>
      </c>
      <c r="G85">
        <f>PPCL_NG!Q85</f>
        <v>19.28</v>
      </c>
      <c r="H85">
        <f>PPCL_Spot!Q85</f>
        <v>19.634545959455703</v>
      </c>
      <c r="I85">
        <f>Bawana_NG!Q85</f>
        <v>46.310000000000009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618.48673849289673</v>
      </c>
      <c r="P85" s="77">
        <v>33.912027624970101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80.680000000000007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-40</v>
      </c>
      <c r="AA85" s="117">
        <f>STOA!I85</f>
        <v>217.98000000000002</v>
      </c>
      <c r="AB85" s="117">
        <f>-STOA!O85</f>
        <v>0</v>
      </c>
      <c r="AC85">
        <f t="shared" si="3"/>
        <v>10.500747610942881</v>
      </c>
      <c r="AD85">
        <f t="shared" si="4"/>
        <v>941.70065105717549</v>
      </c>
      <c r="AE85">
        <f>'IDT-1'!C85</f>
        <v>0</v>
      </c>
      <c r="AF85" s="26"/>
      <c r="AG85">
        <f t="shared" si="5"/>
        <v>941.70065105717549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13.730626654898501</v>
      </c>
      <c r="F86">
        <f>GT_Spot!Q86</f>
        <v>0</v>
      </c>
      <c r="G86">
        <f>PPCL_NG!Q86</f>
        <v>19.28</v>
      </c>
      <c r="H86">
        <f>PPCL_Spot!Q86</f>
        <v>20.38</v>
      </c>
      <c r="I86">
        <f>Bawana_NG!Q86</f>
        <v>46.310000000000009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617.54736521289681</v>
      </c>
      <c r="P86" s="77">
        <v>33.912027624970101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80.2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217.98000000000002</v>
      </c>
      <c r="AB86" s="117">
        <f>-STOA!O86</f>
        <v>0</v>
      </c>
      <c r="AC86">
        <f t="shared" si="3"/>
        <v>10.13969202074786</v>
      </c>
      <c r="AD86">
        <f t="shared" si="4"/>
        <v>981.38778740791508</v>
      </c>
      <c r="AE86">
        <f>'IDT-1'!C86</f>
        <v>0</v>
      </c>
      <c r="AF86" s="26"/>
      <c r="AG86">
        <f t="shared" si="5"/>
        <v>981.38778740791508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14.136571428571429</v>
      </c>
      <c r="F87">
        <f>GT_Spot!Q87</f>
        <v>0</v>
      </c>
      <c r="G87">
        <f>PPCL_NG!Q87</f>
        <v>19.28</v>
      </c>
      <c r="H87">
        <f>PPCL_Spot!Q87</f>
        <v>14.21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615.74413863550876</v>
      </c>
      <c r="P87" s="77">
        <v>33.912027624970101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79.63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232.51000000000002</v>
      </c>
      <c r="AB87" s="117">
        <f>-STOA!O87</f>
        <v>0</v>
      </c>
      <c r="AC87">
        <f t="shared" si="3"/>
        <v>9.7838095647654004</v>
      </c>
      <c r="AD87">
        <f t="shared" si="4"/>
        <v>1041.7463880601824</v>
      </c>
      <c r="AE87">
        <f>'IDT-1'!C87</f>
        <v>0</v>
      </c>
      <c r="AF87" s="26"/>
      <c r="AG87">
        <f t="shared" si="5"/>
        <v>1041.7463880601824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14.136571428571429</v>
      </c>
      <c r="F88">
        <f>GT_Spot!Q88</f>
        <v>0</v>
      </c>
      <c r="G88">
        <f>PPCL_NG!Q88</f>
        <v>19.28</v>
      </c>
      <c r="H88">
        <f>PPCL_Spot!Q88</f>
        <v>14.21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616.28557570008468</v>
      </c>
      <c r="P88" s="77">
        <v>33.912027624970101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79.45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</v>
      </c>
      <c r="AA88" s="117">
        <f>STOA!I88</f>
        <v>232.51000000000002</v>
      </c>
      <c r="AB88" s="117">
        <f>-STOA!O88</f>
        <v>0</v>
      </c>
      <c r="AC88">
        <f t="shared" si="3"/>
        <v>9.6538182981007399</v>
      </c>
      <c r="AD88">
        <f t="shared" si="4"/>
        <v>1057.2378163914229</v>
      </c>
      <c r="AE88">
        <f>'IDT-1'!C88</f>
        <v>0</v>
      </c>
      <c r="AF88" s="26"/>
      <c r="AG88">
        <f t="shared" si="5"/>
        <v>1057.2378163914229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14.136571428571429</v>
      </c>
      <c r="F89">
        <f>GT_Spot!Q89</f>
        <v>0</v>
      </c>
      <c r="G89">
        <f>PPCL_NG!Q89</f>
        <v>19.28</v>
      </c>
      <c r="H89">
        <f>PPCL_Spot!Q89</f>
        <v>14.21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616.28413863550873</v>
      </c>
      <c r="P89" s="77">
        <v>33.912027624970101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79.03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232.51000000000002</v>
      </c>
      <c r="AB89" s="117">
        <f>-STOA!O89</f>
        <v>0</v>
      </c>
      <c r="AC89">
        <f t="shared" si="3"/>
        <v>9.5169377390995393</v>
      </c>
      <c r="AD89">
        <f t="shared" si="4"/>
        <v>1071.953259885848</v>
      </c>
      <c r="AE89">
        <f>'IDT-1'!C89</f>
        <v>0</v>
      </c>
      <c r="AF89" s="26"/>
      <c r="AG89">
        <f t="shared" si="5"/>
        <v>1071.953259885848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14.136571428571429</v>
      </c>
      <c r="F90">
        <f>GT_Spot!Q90</f>
        <v>0</v>
      </c>
      <c r="G90">
        <f>PPCL_NG!Q90</f>
        <v>19.28</v>
      </c>
      <c r="H90">
        <f>PPCL_Spot!Q90</f>
        <v>16.384551264240066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625.43149673860421</v>
      </c>
      <c r="P90" s="77">
        <v>33.912027624970101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78.490000000000009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232.51000000000002</v>
      </c>
      <c r="AB90" s="117">
        <f>-STOA!O90</f>
        <v>0</v>
      </c>
      <c r="AC90">
        <f t="shared" si="3"/>
        <v>9.7822745415320931</v>
      </c>
      <c r="AD90">
        <f t="shared" si="4"/>
        <v>1101.8398324507509</v>
      </c>
      <c r="AE90">
        <f>'IDT-1'!C90</f>
        <v>0</v>
      </c>
      <c r="AF90" s="26"/>
      <c r="AG90">
        <f t="shared" si="5"/>
        <v>1101.8398324507509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19.37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14.136571428571429</v>
      </c>
      <c r="F91">
        <f>GT_Spot!Q91</f>
        <v>0</v>
      </c>
      <c r="G91">
        <f>PPCL_NG!Q91</f>
        <v>19.28</v>
      </c>
      <c r="H91">
        <f>PPCL_Spot!Q91</f>
        <v>15.30574840322133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624.72233239033596</v>
      </c>
      <c r="P91" s="77">
        <v>33.912027624970101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77.94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-20</v>
      </c>
      <c r="AA91" s="117">
        <f>STOA!I91</f>
        <v>287.21999999999997</v>
      </c>
      <c r="AB91" s="117">
        <f>-STOA!O91</f>
        <v>0</v>
      </c>
      <c r="AC91">
        <f t="shared" si="3"/>
        <v>10.649770719033064</v>
      </c>
      <c r="AD91">
        <f t="shared" si="4"/>
        <v>1068.9743690639632</v>
      </c>
      <c r="AE91">
        <f>'IDT-1'!C91</f>
        <v>0</v>
      </c>
      <c r="AF91" s="26"/>
      <c r="AG91">
        <f t="shared" si="5"/>
        <v>1068.9743690639632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14.136571428571429</v>
      </c>
      <c r="F92">
        <f>GT_Spot!Q92</f>
        <v>0</v>
      </c>
      <c r="G92">
        <f>PPCL_NG!Q92</f>
        <v>19.28</v>
      </c>
      <c r="H92">
        <f>PPCL_Spot!Q92</f>
        <v>16.384551264240066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624.72233239033596</v>
      </c>
      <c r="P92" s="77">
        <v>33.912027624970101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77.87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287.21999999999997</v>
      </c>
      <c r="AB92" s="117">
        <f>-STOA!O92</f>
        <v>0</v>
      </c>
      <c r="AC92">
        <f t="shared" si="3"/>
        <v>10.344316445711238</v>
      </c>
      <c r="AD92">
        <f t="shared" si="4"/>
        <v>1124.9686261983038</v>
      </c>
      <c r="AE92">
        <f>'IDT-1'!C92</f>
        <v>0</v>
      </c>
      <c r="AF92" s="26"/>
      <c r="AG92">
        <f t="shared" si="5"/>
        <v>1124.9686261983038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9.68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12.772342857142858</v>
      </c>
      <c r="F93">
        <f>GT_Spot!Q93</f>
        <v>0</v>
      </c>
      <c r="G93">
        <f>PPCL_NG!Q93</f>
        <v>19.28</v>
      </c>
      <c r="H93">
        <f>PPCL_Spot!Q93</f>
        <v>13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623.5515073931989</v>
      </c>
      <c r="P93" s="77">
        <v>33.912027624970101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77.87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287.21999999999997</v>
      </c>
      <c r="AB93" s="117">
        <f>-STOA!O93</f>
        <v>0</v>
      </c>
      <c r="AC93">
        <f t="shared" si="3"/>
        <v>10.464478560793525</v>
      </c>
      <c r="AD93">
        <f t="shared" si="4"/>
        <v>1128.4588592504156</v>
      </c>
      <c r="AE93">
        <f>'IDT-1'!C93</f>
        <v>0</v>
      </c>
      <c r="AF93" s="26"/>
      <c r="AG93">
        <f t="shared" si="5"/>
        <v>1128.4588592504156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24.21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12.772342857142858</v>
      </c>
      <c r="F94">
        <f>GT_Spot!Q94</f>
        <v>0</v>
      </c>
      <c r="G94">
        <f>PPCL_NG!Q94</f>
        <v>19.28</v>
      </c>
      <c r="H94">
        <f>PPCL_Spot!Q94</f>
        <v>13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636.36422294119882</v>
      </c>
      <c r="P94" s="77">
        <v>33.912027624970101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77.180000000000007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287.21999999999997</v>
      </c>
      <c r="AB94" s="117">
        <f>-STOA!O94</f>
        <v>0</v>
      </c>
      <c r="AC94">
        <f t="shared" si="3"/>
        <v>10.519661269561043</v>
      </c>
      <c r="AD94">
        <f t="shared" si="4"/>
        <v>1184.8963920896481</v>
      </c>
      <c r="AE94">
        <f>'IDT-1'!C94</f>
        <v>0</v>
      </c>
      <c r="AF94" s="26"/>
      <c r="AG94">
        <f t="shared" si="5"/>
        <v>1184.8963920896481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43.58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12.772342857142858</v>
      </c>
      <c r="F95">
        <f>GT_Spot!Q95</f>
        <v>0</v>
      </c>
      <c r="G95">
        <f>PPCL_NG!Q95</f>
        <v>19.28</v>
      </c>
      <c r="H95">
        <f>PPCL_Spot!Q95</f>
        <v>13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634.49939984935781</v>
      </c>
      <c r="P95" s="77">
        <v>33.912027624970101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77.13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287.19</v>
      </c>
      <c r="AB95" s="117">
        <f>-STOA!O95</f>
        <v>0</v>
      </c>
      <c r="AC95">
        <f t="shared" si="3"/>
        <v>10.673002826352841</v>
      </c>
      <c r="AD95">
        <f t="shared" si="4"/>
        <v>1202.1682274410155</v>
      </c>
      <c r="AE95">
        <f>'IDT-1'!C95</f>
        <v>0</v>
      </c>
      <c r="AF95" s="26"/>
      <c r="AG95">
        <f t="shared" si="5"/>
        <v>1202.1682274410155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62.95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12.772342857142858</v>
      </c>
      <c r="F96">
        <f>GT_Spot!Q96</f>
        <v>0</v>
      </c>
      <c r="G96">
        <f>PPCL_NG!Q96</f>
        <v>19.28</v>
      </c>
      <c r="H96">
        <f>PPCL_Spot!Q96</f>
        <v>13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634.49939984935781</v>
      </c>
      <c r="P96" s="77">
        <v>33.912027624970101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76.739999999999995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287.19</v>
      </c>
      <c r="AB96" s="117">
        <f>-STOA!O96</f>
        <v>0</v>
      </c>
      <c r="AC96">
        <f t="shared" si="3"/>
        <v>10.712162826352841</v>
      </c>
      <c r="AD96">
        <f t="shared" si="4"/>
        <v>1206.5790674410152</v>
      </c>
      <c r="AE96">
        <f>'IDT-1'!C96</f>
        <v>0</v>
      </c>
      <c r="AF96" s="26"/>
      <c r="AG96">
        <f t="shared" si="5"/>
        <v>1206.5790674410152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67.790000000000006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12.772342857142858</v>
      </c>
      <c r="F97">
        <f>GT_Spot!Q97</f>
        <v>0</v>
      </c>
      <c r="G97">
        <f>PPCL_NG!Q97</f>
        <v>19.28</v>
      </c>
      <c r="H97">
        <f>PPCL_Spot!Q97</f>
        <v>12.32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632.90511199658647</v>
      </c>
      <c r="P97" s="77">
        <v>33.912027624970101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75.86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287.19</v>
      </c>
      <c r="AB97" s="117">
        <f>-STOA!O97</f>
        <v>0</v>
      </c>
      <c r="AC97">
        <f t="shared" si="3"/>
        <v>11.085631469358219</v>
      </c>
      <c r="AD97">
        <f t="shared" si="4"/>
        <v>1148.2013109452387</v>
      </c>
      <c r="AE97">
        <f>'IDT-1'!C97</f>
        <v>0</v>
      </c>
      <c r="AF97" s="26"/>
      <c r="AG97">
        <f t="shared" si="5"/>
        <v>1148.2013109452387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62.94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12.772342857142858</v>
      </c>
      <c r="F98">
        <f>GT_Spot!Q98</f>
        <v>0</v>
      </c>
      <c r="G98">
        <f>PPCL_NG!Q98</f>
        <v>19.28</v>
      </c>
      <c r="H98">
        <f>PPCL_Spot!Q98</f>
        <v>13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642.39214708465511</v>
      </c>
      <c r="P98" s="77">
        <v>33.912027624970101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75.7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287.19</v>
      </c>
      <c r="AB98" s="117">
        <f>-STOA!O98</f>
        <v>0</v>
      </c>
      <c r="AC98">
        <f t="shared" si="3"/>
        <v>10.644603002023457</v>
      </c>
      <c r="AD98">
        <f t="shared" si="4"/>
        <v>1198.9693745006421</v>
      </c>
      <c r="AE98">
        <f>'IDT-1'!C98</f>
        <v>0</v>
      </c>
      <c r="AF98" s="26"/>
      <c r="AG98">
        <f t="shared" si="5"/>
        <v>1198.9693745006421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53.26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0.28100473294391959</v>
      </c>
      <c r="F99">
        <f t="shared" si="6"/>
        <v>0</v>
      </c>
      <c r="G99">
        <f t="shared" si="6"/>
        <v>0.46271999999999947</v>
      </c>
      <c r="H99">
        <f t="shared" si="6"/>
        <v>0.255157143384938</v>
      </c>
      <c r="I99">
        <f t="shared" si="6"/>
        <v>1.0985599970958231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14.828304391461733</v>
      </c>
      <c r="P99" s="77">
        <f t="shared" si="6"/>
        <v>1.2446321049027387</v>
      </c>
      <c r="Q99" s="77">
        <f t="shared" si="6"/>
        <v>0.40670602036776643</v>
      </c>
      <c r="R99" s="80">
        <f t="shared" si="6"/>
        <v>0.29615682817182792</v>
      </c>
      <c r="S99" s="80">
        <f t="shared" si="6"/>
        <v>0</v>
      </c>
      <c r="T99" s="78">
        <f t="shared" si="6"/>
        <v>1.1882375000000001</v>
      </c>
      <c r="U99" s="78">
        <f t="shared" si="6"/>
        <v>1.7749599999999999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-0.32805000000000001</v>
      </c>
      <c r="AA99" s="117">
        <f t="shared" si="6"/>
        <v>5.3247449999999983</v>
      </c>
      <c r="AB99" s="117">
        <f t="shared" si="6"/>
        <v>0</v>
      </c>
      <c r="AC99">
        <f t="shared" si="6"/>
        <v>0.25417615018214851</v>
      </c>
      <c r="AD99">
        <f t="shared" si="6"/>
        <v>25.848085068146595</v>
      </c>
      <c r="AE99">
        <f t="shared" si="6"/>
        <v>0</v>
      </c>
      <c r="AG99">
        <f t="shared" si="6"/>
        <v>25.848085068146595</v>
      </c>
      <c r="AI99">
        <f t="shared" si="6"/>
        <v>0</v>
      </c>
      <c r="AJ99">
        <f t="shared" si="6"/>
        <v>0</v>
      </c>
      <c r="AK99">
        <f t="shared" si="6"/>
        <v>0.19488749999999994</v>
      </c>
      <c r="AL99">
        <f t="shared" si="6"/>
        <v>-1.0565</v>
      </c>
      <c r="AM99">
        <f t="shared" si="6"/>
        <v>0</v>
      </c>
      <c r="AN99">
        <f t="shared" si="6"/>
        <v>0</v>
      </c>
      <c r="AO99">
        <f t="shared" si="6"/>
        <v>0.13074000000000002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9.8857142857142861</v>
      </c>
      <c r="F3">
        <f>GT_Spot!T3</f>
        <v>0</v>
      </c>
      <c r="G3">
        <f>PPCL_NG!T3</f>
        <v>23.14</v>
      </c>
      <c r="H3">
        <f>PPCL_Spot!T3</f>
        <v>2.92</v>
      </c>
      <c r="I3">
        <f>Bawana_NG!T3</f>
        <v>65.38324263417077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876.23144494530322</v>
      </c>
      <c r="P3" s="77">
        <v>75.23712890177822</v>
      </c>
      <c r="Q3" s="77">
        <v>26.796932234432234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427.41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194.89000000000001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15.317583274412311</v>
      </c>
      <c r="AD3">
        <f>SUM(B3:AB3,AI3:AR3)-AC3</f>
        <v>1725.3168797269866</v>
      </c>
      <c r="AE3">
        <f>'IDT-1'!F3</f>
        <v>0</v>
      </c>
      <c r="AF3" s="26"/>
      <c r="AG3">
        <f>SUM(AD3:AF3)</f>
        <v>1725.3168797269866</v>
      </c>
      <c r="AI3" s="75">
        <f>PXIL!J3</f>
        <v>0</v>
      </c>
      <c r="AJ3" s="75">
        <f>PXIL!P3</f>
        <v>0</v>
      </c>
      <c r="AK3" s="75">
        <f>RTM_IEX!J3</f>
        <v>38.74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9.8857142857142861</v>
      </c>
      <c r="F4">
        <f>GT_Spot!T4</f>
        <v>0</v>
      </c>
      <c r="G4">
        <f>PPCL_NG!T4</f>
        <v>23.14</v>
      </c>
      <c r="H4">
        <f>PPCL_Spot!T4</f>
        <v>2.92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876.23144494530322</v>
      </c>
      <c r="P4" s="77">
        <v>75.23712890177822</v>
      </c>
      <c r="Q4" s="77">
        <v>26.796932234432234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427.41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194.89000000000001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15.149562739231609</v>
      </c>
      <c r="AD4">
        <f t="shared" ref="AD4:AD67" si="1">SUM(B4:AB4,AI4:AR4)-AC4</f>
        <v>1706.3916576279964</v>
      </c>
      <c r="AE4">
        <f>'IDT-1'!F4</f>
        <v>0</v>
      </c>
      <c r="AF4" s="26"/>
      <c r="AG4">
        <f t="shared" ref="AG4:AG67" si="2">SUM(AD4:AF4)</f>
        <v>1706.3916576279964</v>
      </c>
      <c r="AI4" s="75">
        <f>PXIL!J4</f>
        <v>0</v>
      </c>
      <c r="AJ4" s="75">
        <f>PXIL!P4</f>
        <v>0</v>
      </c>
      <c r="AK4" s="75">
        <f>RTM_IEX!J4</f>
        <v>19.37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11.510260074306945</v>
      </c>
      <c r="F5">
        <f>GT_Spot!T5</f>
        <v>0</v>
      </c>
      <c r="G5">
        <f>PPCL_NG!T5</f>
        <v>23.14</v>
      </c>
      <c r="H5">
        <f>PPCL_Spot!T5</f>
        <v>4.7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874.49100321370338</v>
      </c>
      <c r="P5" s="77">
        <v>75.23712890177822</v>
      </c>
      <c r="Q5" s="77">
        <v>26.796932234432234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429.93000000000006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194.89000000000001</v>
      </c>
      <c r="AB5" s="117">
        <f>-STOA!P5</f>
        <v>0</v>
      </c>
      <c r="AC5">
        <f t="shared" si="0"/>
        <v>15.527206854933144</v>
      </c>
      <c r="AD5">
        <f t="shared" si="1"/>
        <v>1748.9281175692877</v>
      </c>
      <c r="AE5">
        <f>'IDT-1'!F5</f>
        <v>0</v>
      </c>
      <c r="AF5" s="26"/>
      <c r="AG5">
        <f t="shared" si="2"/>
        <v>1748.9281175692877</v>
      </c>
      <c r="AI5" s="75">
        <f>PXIL!J5</f>
        <v>0</v>
      </c>
      <c r="AJ5" s="75">
        <f>PXIL!P5</f>
        <v>0</v>
      </c>
      <c r="AK5" s="75">
        <f>RTM_IEX!J5</f>
        <v>58.1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11.510260074306945</v>
      </c>
      <c r="F6">
        <f>GT_Spot!T6</f>
        <v>0</v>
      </c>
      <c r="G6">
        <f>PPCL_NG!T6</f>
        <v>23.14</v>
      </c>
      <c r="H6">
        <f>PPCL_Spot!T6</f>
        <v>4.7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874.49100321370338</v>
      </c>
      <c r="P6" s="77">
        <v>75.23712890177822</v>
      </c>
      <c r="Q6" s="77">
        <v>26.796932234432234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429.70000000000005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194.89000000000001</v>
      </c>
      <c r="AB6" s="117">
        <f>-STOA!P6</f>
        <v>0</v>
      </c>
      <c r="AC6">
        <f t="shared" si="0"/>
        <v>15.439998854933144</v>
      </c>
      <c r="AD6">
        <f t="shared" si="1"/>
        <v>1739.105325569288</v>
      </c>
      <c r="AE6">
        <f>'IDT-1'!F6</f>
        <v>0</v>
      </c>
      <c r="AF6" s="26"/>
      <c r="AG6">
        <f t="shared" si="2"/>
        <v>1739.105325569288</v>
      </c>
      <c r="AI6" s="75">
        <f>PXIL!J6</f>
        <v>0</v>
      </c>
      <c r="AJ6" s="75">
        <f>PXIL!P6</f>
        <v>0</v>
      </c>
      <c r="AK6" s="75">
        <f>RTM_IEX!J6</f>
        <v>48.42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11.510260074306945</v>
      </c>
      <c r="F7">
        <f>GT_Spot!T7</f>
        <v>0</v>
      </c>
      <c r="G7">
        <f>PPCL_NG!T7</f>
        <v>23.14</v>
      </c>
      <c r="H7">
        <f>PPCL_Spot!T7</f>
        <v>4.4285714285714288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871.85241276570343</v>
      </c>
      <c r="P7" s="77">
        <v>75.23712890177822</v>
      </c>
      <c r="Q7" s="77">
        <v>26.796932234432234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429.08000000000004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194.89000000000001</v>
      </c>
      <c r="AB7" s="117">
        <f>-STOA!P7</f>
        <v>0</v>
      </c>
      <c r="AC7">
        <f t="shared" si="0"/>
        <v>15.153294687562175</v>
      </c>
      <c r="AD7">
        <f t="shared" si="1"/>
        <v>1706.8120107172301</v>
      </c>
      <c r="AE7">
        <f>'IDT-1'!F7</f>
        <v>0</v>
      </c>
      <c r="AF7" s="26"/>
      <c r="AG7">
        <f t="shared" si="2"/>
        <v>1706.8120107172301</v>
      </c>
      <c r="AI7" s="75">
        <f>PXIL!J7</f>
        <v>0</v>
      </c>
      <c r="AJ7" s="75">
        <f>PXIL!P7</f>
        <v>0</v>
      </c>
      <c r="AK7" s="75">
        <f>RTM_IEX!J7</f>
        <v>19.37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11.4872</v>
      </c>
      <c r="F8">
        <f>GT_Spot!T8</f>
        <v>0</v>
      </c>
      <c r="G8">
        <f>PPCL_NG!T8</f>
        <v>23.14</v>
      </c>
      <c r="H8">
        <f>PPCL_Spot!T8</f>
        <v>4.7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871.85241276570343</v>
      </c>
      <c r="P8" s="77">
        <v>75.23712890177822</v>
      </c>
      <c r="Q8" s="77">
        <v>26.796932234432234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428.39000000000004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194.89000000000001</v>
      </c>
      <c r="AB8" s="117">
        <f>-STOA!P8</f>
        <v>0</v>
      </c>
      <c r="AC8">
        <f t="shared" si="0"/>
        <v>15.234592330336845</v>
      </c>
      <c r="AD8">
        <f t="shared" si="1"/>
        <v>1715.9690815715771</v>
      </c>
      <c r="AE8">
        <f>'IDT-1'!F8</f>
        <v>0</v>
      </c>
      <c r="AF8" s="26"/>
      <c r="AG8">
        <f t="shared" si="2"/>
        <v>1715.9690815715771</v>
      </c>
      <c r="AI8" s="75">
        <f>PXIL!J8</f>
        <v>0</v>
      </c>
      <c r="AJ8" s="75">
        <f>PXIL!P8</f>
        <v>0</v>
      </c>
      <c r="AK8" s="75">
        <f>RTM_IEX!J8</f>
        <v>29.05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11.4872</v>
      </c>
      <c r="F9">
        <f>GT_Spot!T9</f>
        <v>0</v>
      </c>
      <c r="G9">
        <f>PPCL_NG!T9</f>
        <v>23.14</v>
      </c>
      <c r="H9">
        <f>PPCL_Spot!T9</f>
        <v>4.7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867.06030479506853</v>
      </c>
      <c r="P9" s="77">
        <v>75.23712890177822</v>
      </c>
      <c r="Q9" s="77">
        <v>26.796932234432234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427.57000000000005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194.89000000000001</v>
      </c>
      <c r="AB9" s="117">
        <f>-STOA!P9</f>
        <v>0</v>
      </c>
      <c r="AC9">
        <f t="shared" si="0"/>
        <v>15.185205780195258</v>
      </c>
      <c r="AD9">
        <f t="shared" si="1"/>
        <v>1710.4063601510838</v>
      </c>
      <c r="AE9">
        <f>'IDT-1'!F9</f>
        <v>0</v>
      </c>
      <c r="AF9" s="26"/>
      <c r="AG9">
        <f t="shared" si="2"/>
        <v>1710.4063601510838</v>
      </c>
      <c r="AI9" s="75">
        <f>PXIL!J9</f>
        <v>0</v>
      </c>
      <c r="AJ9" s="75">
        <f>PXIL!P9</f>
        <v>0</v>
      </c>
      <c r="AK9" s="75">
        <f>RTM_IEX!J9</f>
        <v>29.05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11.4872</v>
      </c>
      <c r="F10">
        <f>GT_Spot!T10</f>
        <v>0</v>
      </c>
      <c r="G10">
        <f>PPCL_NG!T10</f>
        <v>23.14</v>
      </c>
      <c r="H10">
        <f>PPCL_Spot!T10</f>
        <v>4.7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867.06165115744614</v>
      </c>
      <c r="P10" s="77">
        <v>75.23712890177822</v>
      </c>
      <c r="Q10" s="77">
        <v>26.796932234432234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426.91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194.89000000000001</v>
      </c>
      <c r="AB10" s="117">
        <f>-STOA!P10</f>
        <v>0</v>
      </c>
      <c r="AC10">
        <f t="shared" si="0"/>
        <v>14.92376962818418</v>
      </c>
      <c r="AD10">
        <f t="shared" si="1"/>
        <v>1680.9591426654727</v>
      </c>
      <c r="AE10">
        <f>'IDT-1'!F10</f>
        <v>0</v>
      </c>
      <c r="AF10" s="26"/>
      <c r="AG10">
        <f t="shared" si="2"/>
        <v>1680.9591426654727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11.153895912966775</v>
      </c>
      <c r="F11">
        <f>GT_Spot!T11</f>
        <v>0</v>
      </c>
      <c r="G11">
        <f>PPCL_NG!T11</f>
        <v>23.14</v>
      </c>
      <c r="H11">
        <f>PPCL_Spot!T11</f>
        <v>4.7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809.56124894874972</v>
      </c>
      <c r="P11" s="77">
        <v>75.23712890177822</v>
      </c>
      <c r="Q11" s="77">
        <v>26.796932234432234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426.96000000000004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194.89000000000001</v>
      </c>
      <c r="AB11" s="117">
        <f>-STOA!P11</f>
        <v>0</v>
      </c>
      <c r="AC11">
        <f t="shared" si="0"/>
        <v>14.558012815283449</v>
      </c>
      <c r="AD11">
        <f t="shared" si="1"/>
        <v>1609.6284533722753</v>
      </c>
      <c r="AE11">
        <f>'IDT-1'!F11</f>
        <v>0</v>
      </c>
      <c r="AF11" s="26"/>
      <c r="AG11">
        <f t="shared" si="2"/>
        <v>1609.6284533722753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11.153895912966775</v>
      </c>
      <c r="F12">
        <f>GT_Spot!T12</f>
        <v>0</v>
      </c>
      <c r="G12">
        <f>PPCL_NG!T12</f>
        <v>23.14</v>
      </c>
      <c r="H12">
        <f>PPCL_Spot!T12</f>
        <v>4.7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809.65210108411645</v>
      </c>
      <c r="P12" s="77">
        <v>75.23712890177822</v>
      </c>
      <c r="Q12" s="77">
        <v>26.796932234432234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426.88000000000005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194.89000000000001</v>
      </c>
      <c r="AB12" s="117">
        <f>-STOA!P12</f>
        <v>0</v>
      </c>
      <c r="AC12">
        <f t="shared" si="0"/>
        <v>14.595392401241746</v>
      </c>
      <c r="AD12">
        <f t="shared" si="1"/>
        <v>1643.9719259216838</v>
      </c>
      <c r="AE12">
        <f>'IDT-1'!F12</f>
        <v>0</v>
      </c>
      <c r="AF12" s="26"/>
      <c r="AG12">
        <f t="shared" si="2"/>
        <v>1643.9719259216838</v>
      </c>
      <c r="AI12" s="75">
        <f>PXIL!J12</f>
        <v>0</v>
      </c>
      <c r="AJ12" s="75">
        <f>PXIL!P12</f>
        <v>0</v>
      </c>
      <c r="AK12" s="75">
        <f>RTM_IEX!J12</f>
        <v>19.37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11.153895912966775</v>
      </c>
      <c r="F13">
        <f>GT_Spot!T13</f>
        <v>0</v>
      </c>
      <c r="G13">
        <f>PPCL_NG!T13</f>
        <v>23.14</v>
      </c>
      <c r="H13">
        <f>PPCL_Spot!T13</f>
        <v>4.4285714285714288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809.6523087101956</v>
      </c>
      <c r="P13" s="77">
        <v>75.23712890177822</v>
      </c>
      <c r="Q13" s="77">
        <v>26.796932234432234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426.94000000000005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194.89000000000001</v>
      </c>
      <c r="AB13" s="117">
        <f>-STOA!P13</f>
        <v>0</v>
      </c>
      <c r="AC13">
        <f t="shared" si="0"/>
        <v>14.423077656922672</v>
      </c>
      <c r="AD13">
        <f t="shared" si="1"/>
        <v>1624.5630197206535</v>
      </c>
      <c r="AE13">
        <f>'IDT-1'!F13</f>
        <v>0</v>
      </c>
      <c r="AF13" s="26"/>
      <c r="AG13">
        <f t="shared" si="2"/>
        <v>1624.5630197206535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11.153895912966775</v>
      </c>
      <c r="F14">
        <f>GT_Spot!T14</f>
        <v>0</v>
      </c>
      <c r="G14">
        <f>PPCL_NG!T14</f>
        <v>23.14</v>
      </c>
      <c r="H14">
        <f>PPCL_Spot!T14</f>
        <v>4.7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761.23236083179063</v>
      </c>
      <c r="P14" s="77">
        <v>75.23712890177822</v>
      </c>
      <c r="Q14" s="77">
        <v>26.796932234432234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426.78000000000009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194.89000000000001</v>
      </c>
      <c r="AB14" s="117">
        <f>-STOA!P14</f>
        <v>0</v>
      </c>
      <c r="AC14">
        <f t="shared" si="0"/>
        <v>13.997962687021278</v>
      </c>
      <c r="AD14">
        <f t="shared" si="1"/>
        <v>1576.6796153835785</v>
      </c>
      <c r="AE14">
        <f>'IDT-1'!F14</f>
        <v>0</v>
      </c>
      <c r="AF14" s="26"/>
      <c r="AG14">
        <f t="shared" si="2"/>
        <v>1576.6796153835785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11.153895912966775</v>
      </c>
      <c r="F15">
        <f>GT_Spot!T15</f>
        <v>0</v>
      </c>
      <c r="G15">
        <f>PPCL_NG!T15</f>
        <v>23.14</v>
      </c>
      <c r="H15">
        <f>PPCL_Spot!T15</f>
        <v>4.7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741.44511777253365</v>
      </c>
      <c r="P15" s="77">
        <v>75.23712890177822</v>
      </c>
      <c r="Q15" s="77">
        <v>27.009999999999998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426.38000000000005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208.16000000000003</v>
      </c>
      <c r="AB15" s="117">
        <f>-STOA!P15</f>
        <v>0</v>
      </c>
      <c r="AC15">
        <f t="shared" si="0"/>
        <v>14.294091045324626</v>
      </c>
      <c r="AD15">
        <f t="shared" si="1"/>
        <v>1529.6793117315858</v>
      </c>
      <c r="AE15">
        <f>'IDT-1'!F15</f>
        <v>0</v>
      </c>
      <c r="AF15" s="26"/>
      <c r="AG15">
        <f t="shared" si="2"/>
        <v>1529.6793117315858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11.153895912966775</v>
      </c>
      <c r="F16">
        <f>GT_Spot!T16</f>
        <v>0</v>
      </c>
      <c r="G16">
        <f>PPCL_NG!T16</f>
        <v>23.14</v>
      </c>
      <c r="H16">
        <f>PPCL_Spot!T16</f>
        <v>4.7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713.37778614356603</v>
      </c>
      <c r="P16" s="77">
        <v>75.23712890177822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426.20000000000005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208.16000000000003</v>
      </c>
      <c r="AB16" s="117">
        <f>-STOA!P16</f>
        <v>0</v>
      </c>
      <c r="AC16">
        <f t="shared" si="0"/>
        <v>13.657389426101897</v>
      </c>
      <c r="AD16">
        <f t="shared" si="1"/>
        <v>1538.3186817218409</v>
      </c>
      <c r="AE16">
        <f>'IDT-1'!F16</f>
        <v>0</v>
      </c>
      <c r="AF16" s="26"/>
      <c r="AG16">
        <f t="shared" si="2"/>
        <v>1538.3186817218409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11.153895912966775</v>
      </c>
      <c r="F17">
        <f>GT_Spot!T17</f>
        <v>0</v>
      </c>
      <c r="G17">
        <f>PPCL_NG!T17</f>
        <v>23.14</v>
      </c>
      <c r="H17">
        <f>PPCL_Spot!T17</f>
        <v>4.7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713.37778614356603</v>
      </c>
      <c r="P17" s="77">
        <v>75.23712890177822</v>
      </c>
      <c r="Q17" s="77">
        <v>26.796932234432234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427.59000000000003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208.16000000000003</v>
      </c>
      <c r="AB17" s="117">
        <f>-STOA!P17</f>
        <v>0</v>
      </c>
      <c r="AC17">
        <f t="shared" si="0"/>
        <v>14.302928829038837</v>
      </c>
      <c r="AD17">
        <f t="shared" si="1"/>
        <v>1480.4528143637044</v>
      </c>
      <c r="AE17">
        <f>'IDT-1'!F17</f>
        <v>0</v>
      </c>
      <c r="AF17" s="26"/>
      <c r="AG17">
        <f t="shared" si="2"/>
        <v>1480.4528143637044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11.153895912966775</v>
      </c>
      <c r="F18">
        <f>GT_Spot!T18</f>
        <v>0</v>
      </c>
      <c r="G18">
        <f>PPCL_NG!T18</f>
        <v>23.14</v>
      </c>
      <c r="H18">
        <f>PPCL_Spot!T18</f>
        <v>4.7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684.32653670502248</v>
      </c>
      <c r="P18" s="77">
        <v>75.23712890177822</v>
      </c>
      <c r="Q18" s="77">
        <v>26.796932234432234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427.34000000000003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208.16000000000003</v>
      </c>
      <c r="AB18" s="117">
        <f>-STOA!P18</f>
        <v>0</v>
      </c>
      <c r="AC18">
        <f t="shared" si="0"/>
        <v>13.467999545036959</v>
      </c>
      <c r="AD18">
        <f t="shared" si="1"/>
        <v>1516.9864942091629</v>
      </c>
      <c r="AE18">
        <f>'IDT-1'!F18</f>
        <v>0</v>
      </c>
      <c r="AF18" s="26"/>
      <c r="AG18">
        <f t="shared" si="2"/>
        <v>1516.9864942091629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11.4872</v>
      </c>
      <c r="F19">
        <f>GT_Spot!T19</f>
        <v>0</v>
      </c>
      <c r="G19">
        <f>PPCL_NG!T19</f>
        <v>23.14</v>
      </c>
      <c r="H19">
        <f>PPCL_Spot!T19</f>
        <v>4.71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667.97599546000333</v>
      </c>
      <c r="P19" s="77">
        <v>75.23712890177822</v>
      </c>
      <c r="Q19" s="77">
        <v>26.796932234432234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426.81000000000006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208.16000000000003</v>
      </c>
      <c r="AB19" s="117">
        <f>-STOA!P19</f>
        <v>0</v>
      </c>
      <c r="AC19">
        <f t="shared" si="0"/>
        <v>13.677596958934494</v>
      </c>
      <c r="AD19">
        <f t="shared" si="1"/>
        <v>1460.2396596372791</v>
      </c>
      <c r="AE19">
        <f>'IDT-1'!F19</f>
        <v>0</v>
      </c>
      <c r="AF19" s="26"/>
      <c r="AG19">
        <f t="shared" si="2"/>
        <v>1460.2396596372791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11.4872</v>
      </c>
      <c r="F20">
        <f>GT_Spot!T20</f>
        <v>0</v>
      </c>
      <c r="G20">
        <f>PPCL_NG!T20</f>
        <v>23.14</v>
      </c>
      <c r="H20">
        <f>PPCL_Spot!T20</f>
        <v>5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667.43584846501255</v>
      </c>
      <c r="P20" s="77">
        <v>75.23712890177822</v>
      </c>
      <c r="Q20" s="77">
        <v>26.796932234432234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426.65000000000009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208.16000000000003</v>
      </c>
      <c r="AB20" s="117">
        <f>-STOA!P20</f>
        <v>0</v>
      </c>
      <c r="AC20">
        <f t="shared" si="0"/>
        <v>13.318862564490765</v>
      </c>
      <c r="AD20">
        <f t="shared" si="1"/>
        <v>1500.1882470367325</v>
      </c>
      <c r="AE20">
        <f>'IDT-1'!F20</f>
        <v>0</v>
      </c>
      <c r="AF20" s="26"/>
      <c r="AG20">
        <f t="shared" si="2"/>
        <v>1500.1882470367325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11.4872</v>
      </c>
      <c r="F21">
        <f>GT_Spot!T21</f>
        <v>0</v>
      </c>
      <c r="G21">
        <f>PPCL_NG!T21</f>
        <v>23.14</v>
      </c>
      <c r="H21">
        <f>PPCL_Spot!T21</f>
        <v>5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668.27445742581256</v>
      </c>
      <c r="P21" s="77">
        <v>75.23712890177822</v>
      </c>
      <c r="Q21" s="77">
        <v>26.796932234432234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431.05000000000007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208.16000000000003</v>
      </c>
      <c r="AB21" s="117">
        <f>-STOA!P21</f>
        <v>0</v>
      </c>
      <c r="AC21">
        <f t="shared" si="0"/>
        <v>14.119603162732407</v>
      </c>
      <c r="AD21">
        <f t="shared" si="1"/>
        <v>1419.6261153992907</v>
      </c>
      <c r="AE21">
        <f>'IDT-1'!F21</f>
        <v>0</v>
      </c>
      <c r="AF21" s="26"/>
      <c r="AG21">
        <f t="shared" si="2"/>
        <v>1419.6261153992907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11.4872</v>
      </c>
      <c r="F22">
        <f>GT_Spot!T22</f>
        <v>0</v>
      </c>
      <c r="G22">
        <f>PPCL_NG!T22</f>
        <v>23.14</v>
      </c>
      <c r="H22">
        <f>PPCL_Spot!T22</f>
        <v>5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668.84567353652892</v>
      </c>
      <c r="P22" s="77">
        <v>75.23712890177822</v>
      </c>
      <c r="Q22" s="77">
        <v>26.796932234432234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430.64000000000004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208.16000000000003</v>
      </c>
      <c r="AB22" s="117">
        <f>-STOA!P22</f>
        <v>0</v>
      </c>
      <c r="AC22">
        <f t="shared" si="0"/>
        <v>13.899068676451826</v>
      </c>
      <c r="AD22">
        <f t="shared" si="1"/>
        <v>1445.0078659962876</v>
      </c>
      <c r="AE22">
        <f>'IDT-1'!F22</f>
        <v>0</v>
      </c>
      <c r="AF22" s="26"/>
      <c r="AG22">
        <f t="shared" si="2"/>
        <v>1445.0078659962876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11.4872</v>
      </c>
      <c r="F23">
        <f>GT_Spot!T23</f>
        <v>0</v>
      </c>
      <c r="G23">
        <f>PPCL_NG!T23</f>
        <v>23.14</v>
      </c>
      <c r="H23">
        <f>PPCL_Spot!T23</f>
        <v>5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653.62411345844566</v>
      </c>
      <c r="P23" s="77">
        <v>75.23712890177822</v>
      </c>
      <c r="Q23" s="77">
        <v>26.796932234432234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379.89000000000004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208.16000000000003</v>
      </c>
      <c r="AB23" s="117">
        <f>-STOA!P23</f>
        <v>0</v>
      </c>
      <c r="AC23">
        <f t="shared" si="0"/>
        <v>12.938289736545642</v>
      </c>
      <c r="AD23">
        <f t="shared" si="1"/>
        <v>1417.1443450477425</v>
      </c>
      <c r="AE23">
        <f>'IDT-1'!F23</f>
        <v>0</v>
      </c>
      <c r="AF23" s="26"/>
      <c r="AG23">
        <f t="shared" si="2"/>
        <v>1417.1443450477425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11.4872</v>
      </c>
      <c r="F24">
        <f>GT_Spot!T24</f>
        <v>0</v>
      </c>
      <c r="G24">
        <f>PPCL_NG!T24</f>
        <v>23.14</v>
      </c>
      <c r="H24">
        <f>PPCL_Spot!T24</f>
        <v>5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654.06184239013169</v>
      </c>
      <c r="P24" s="77">
        <v>75.23712890177822</v>
      </c>
      <c r="Q24" s="77">
        <v>26.796932234432234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379.41000000000008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208.16000000000003</v>
      </c>
      <c r="AB24" s="117">
        <f>-STOA!P24</f>
        <v>0</v>
      </c>
      <c r="AC24">
        <f t="shared" si="0"/>
        <v>12.937917751144479</v>
      </c>
      <c r="AD24">
        <f t="shared" si="1"/>
        <v>1417.1024459648297</v>
      </c>
      <c r="AE24">
        <f>'IDT-1'!F24</f>
        <v>0</v>
      </c>
      <c r="AF24" s="26"/>
      <c r="AG24">
        <f t="shared" si="2"/>
        <v>1417.1024459648297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11.4872</v>
      </c>
      <c r="F25">
        <f>GT_Spot!T25</f>
        <v>0</v>
      </c>
      <c r="G25">
        <f>PPCL_NG!T25</f>
        <v>23.14</v>
      </c>
      <c r="H25">
        <f>PPCL_Spot!T25</f>
        <v>4.71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654.00102301865013</v>
      </c>
      <c r="P25" s="77">
        <v>75.23712890177822</v>
      </c>
      <c r="Q25" s="77">
        <v>26.796932234432234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379.14000000000004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208.16000000000003</v>
      </c>
      <c r="AB25" s="117">
        <f>-STOA!P25</f>
        <v>0</v>
      </c>
      <c r="AC25">
        <f t="shared" si="0"/>
        <v>12.78507865100668</v>
      </c>
      <c r="AD25">
        <f t="shared" si="1"/>
        <v>1399.8872055038539</v>
      </c>
      <c r="AE25">
        <f>'IDT-1'!F25</f>
        <v>0</v>
      </c>
      <c r="AF25" s="26"/>
      <c r="AG25">
        <f t="shared" si="2"/>
        <v>1399.8872055038539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11.4872</v>
      </c>
      <c r="F26">
        <f>GT_Spot!T26</f>
        <v>0</v>
      </c>
      <c r="G26">
        <f>PPCL_NG!T26</f>
        <v>23.14</v>
      </c>
      <c r="H26">
        <f>PPCL_Spot!T26</f>
        <v>5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654.00102301865013</v>
      </c>
      <c r="P26" s="77">
        <v>75.23712890177822</v>
      </c>
      <c r="Q26" s="77">
        <v>7.7488654662567704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379.15000000000009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208.16000000000003</v>
      </c>
      <c r="AB26" s="117">
        <f>-STOA!P26</f>
        <v>0</v>
      </c>
      <c r="AC26">
        <f t="shared" si="0"/>
        <v>12.620095663446737</v>
      </c>
      <c r="AD26">
        <f t="shared" si="1"/>
        <v>1381.3041217232385</v>
      </c>
      <c r="AE26">
        <f>'IDT-1'!F26</f>
        <v>0</v>
      </c>
      <c r="AF26" s="26"/>
      <c r="AG26">
        <f t="shared" si="2"/>
        <v>1381.3041217232385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11.4872</v>
      </c>
      <c r="F27">
        <f>GT_Spot!T27</f>
        <v>0</v>
      </c>
      <c r="G27">
        <f>PPCL_NG!T27</f>
        <v>23.14</v>
      </c>
      <c r="H27">
        <f>PPCL_Spot!T27</f>
        <v>5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655.13566759465016</v>
      </c>
      <c r="P27" s="77">
        <v>75.23712890177822</v>
      </c>
      <c r="Q27" s="77">
        <v>7.7488654662567704</v>
      </c>
      <c r="R27" s="80">
        <v>3.2800000000000007</v>
      </c>
      <c r="S27" s="80">
        <v>0</v>
      </c>
      <c r="T27" s="78">
        <f>SUMPRODUCT(LTA!F27:AJ27,LTA!F$101:AJ$101,LTA!F$105:AJ$105)</f>
        <v>0.51</v>
      </c>
      <c r="U27" s="78">
        <f>SUMPRODUCT(LTA!F27:AJ27,LTA!F$102:AJ$102,LTA!F$105:AJ$105)</f>
        <v>390.62000000000006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208.16000000000003</v>
      </c>
      <c r="AB27" s="117">
        <f>-STOA!P27</f>
        <v>0</v>
      </c>
      <c r="AC27">
        <f t="shared" si="0"/>
        <v>13.38583746226921</v>
      </c>
      <c r="AD27">
        <f t="shared" si="1"/>
        <v>1326.9330245004162</v>
      </c>
      <c r="AE27">
        <f>'IDT-1'!F27</f>
        <v>0</v>
      </c>
      <c r="AF27" s="26"/>
      <c r="AG27">
        <f t="shared" si="2"/>
        <v>1326.9330245004162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11.4872</v>
      </c>
      <c r="F28">
        <f>GT_Spot!T28</f>
        <v>0</v>
      </c>
      <c r="G28">
        <f>PPCL_NG!T28</f>
        <v>23.14</v>
      </c>
      <c r="H28">
        <f>PPCL_Spot!T28</f>
        <v>5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634.24975286829704</v>
      </c>
      <c r="P28" s="77">
        <v>38.738282496896616</v>
      </c>
      <c r="Q28" s="77">
        <v>7.7488654662567704</v>
      </c>
      <c r="R28" s="80">
        <v>7.387539127539128</v>
      </c>
      <c r="S28" s="80">
        <v>0</v>
      </c>
      <c r="T28" s="78">
        <f>SUMPRODUCT(LTA!F28:AJ28,LTA!F$101:AJ$101,LTA!F$105:AJ$105)</f>
        <v>1.98</v>
      </c>
      <c r="U28" s="78">
        <f>SUMPRODUCT(LTA!F28:AJ28,LTA!F$102:AJ$102,LTA!F$105:AJ$105)</f>
        <v>392.5100000000001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-12</v>
      </c>
      <c r="AA28" s="117">
        <f>STOA!J28</f>
        <v>208.16000000000003</v>
      </c>
      <c r="AB28" s="117">
        <f>-STOA!P28</f>
        <v>0</v>
      </c>
      <c r="AC28">
        <f t="shared" si="0"/>
        <v>12.594983961905454</v>
      </c>
      <c r="AD28">
        <f t="shared" si="1"/>
        <v>1394.5466559970844</v>
      </c>
      <c r="AE28">
        <f>'IDT-1'!F28</f>
        <v>0</v>
      </c>
      <c r="AF28" s="26"/>
      <c r="AG28">
        <f t="shared" si="2"/>
        <v>1394.5466559970844</v>
      </c>
      <c r="AI28" s="75">
        <f>PXIL!J28</f>
        <v>0</v>
      </c>
      <c r="AJ28" s="75">
        <f>PXIL!P28</f>
        <v>0</v>
      </c>
      <c r="AK28" s="75">
        <f>RTM_IEX!J28</f>
        <v>38.74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11.4872</v>
      </c>
      <c r="F29">
        <f>GT_Spot!T29</f>
        <v>0</v>
      </c>
      <c r="G29">
        <f>PPCL_NG!T29</f>
        <v>23.14</v>
      </c>
      <c r="H29">
        <f>PPCL_Spot!T29</f>
        <v>5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634.24975286829704</v>
      </c>
      <c r="P29" s="77">
        <v>38.738282496896616</v>
      </c>
      <c r="Q29" s="77">
        <v>7.7488654662567704</v>
      </c>
      <c r="R29" s="80">
        <v>12.68</v>
      </c>
      <c r="S29" s="80">
        <v>0</v>
      </c>
      <c r="T29" s="78">
        <f>SUMPRODUCT(LTA!F29:AJ29,LTA!F$101:AJ$101,LTA!F$105:AJ$105)</f>
        <v>4.2699999999999996</v>
      </c>
      <c r="U29" s="78">
        <f>SUMPRODUCT(LTA!F29:AJ29,LTA!F$102:AJ$102,LTA!F$105:AJ$105)</f>
        <v>394.37000000000006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208.16000000000003</v>
      </c>
      <c r="AB29" s="117">
        <f>-STOA!P29</f>
        <v>0</v>
      </c>
      <c r="AC29">
        <f t="shared" si="0"/>
        <v>12.585753188204578</v>
      </c>
      <c r="AD29">
        <f t="shared" si="1"/>
        <v>1337.258347643246</v>
      </c>
      <c r="AE29">
        <f>'IDT-1'!F29</f>
        <v>0</v>
      </c>
      <c r="AF29" s="26"/>
      <c r="AG29">
        <f t="shared" si="2"/>
        <v>1337.258347643246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11.4872</v>
      </c>
      <c r="F30">
        <f>GT_Spot!T30</f>
        <v>0</v>
      </c>
      <c r="G30">
        <f>PPCL_NG!T30</f>
        <v>23.14</v>
      </c>
      <c r="H30">
        <f>PPCL_Spot!T30</f>
        <v>5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634.24975286829704</v>
      </c>
      <c r="P30" s="77">
        <v>38.738282496896616</v>
      </c>
      <c r="Q30" s="77">
        <v>7.7488654662567704</v>
      </c>
      <c r="R30" s="80">
        <v>17.18</v>
      </c>
      <c r="S30" s="80">
        <v>0</v>
      </c>
      <c r="T30" s="78">
        <f>SUMPRODUCT(LTA!F30:AJ30,LTA!F$101:AJ$101,LTA!F$105:AJ$105)</f>
        <v>8.06</v>
      </c>
      <c r="U30" s="78">
        <f>SUMPRODUCT(LTA!F30:AJ30,LTA!F$102:AJ$102,LTA!F$105:AJ$105)</f>
        <v>395.76000000000005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208.16000000000003</v>
      </c>
      <c r="AB30" s="117">
        <f>-STOA!P30</f>
        <v>0</v>
      </c>
      <c r="AC30">
        <f t="shared" si="0"/>
        <v>12.670937188204579</v>
      </c>
      <c r="AD30">
        <f t="shared" si="1"/>
        <v>1346.853163643246</v>
      </c>
      <c r="AE30">
        <f>'IDT-1'!F30</f>
        <v>-21.42</v>
      </c>
      <c r="AF30" s="26"/>
      <c r="AG30">
        <f t="shared" si="2"/>
        <v>1325.433163643246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11.4872</v>
      </c>
      <c r="F31">
        <f>GT_Spot!T31</f>
        <v>0</v>
      </c>
      <c r="G31">
        <f>PPCL_NG!T31</f>
        <v>23.14</v>
      </c>
      <c r="H31">
        <f>PPCL_Spot!T31</f>
        <v>4.5714285714285712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634.25907820195027</v>
      </c>
      <c r="P31" s="77">
        <v>38.738282496896616</v>
      </c>
      <c r="Q31" s="77">
        <v>7.7488654662567704</v>
      </c>
      <c r="R31" s="80">
        <v>19.2</v>
      </c>
      <c r="S31" s="80">
        <v>0</v>
      </c>
      <c r="T31" s="78">
        <f>SUMPRODUCT(LTA!F31:AJ31,LTA!F$101:AJ$101,LTA!F$105:AJ$105)</f>
        <v>15.06</v>
      </c>
      <c r="U31" s="78">
        <f>SUMPRODUCT(LTA!F31:AJ31,LTA!F$102:AJ$102,LTA!F$105:AJ$105)</f>
        <v>386.40000000000009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-13</v>
      </c>
      <c r="AA31" s="117">
        <f>STOA!J31</f>
        <v>208.16000000000003</v>
      </c>
      <c r="AB31" s="117">
        <f>-STOA!P31</f>
        <v>0</v>
      </c>
      <c r="AC31">
        <f t="shared" si="0"/>
        <v>12.779671480357838</v>
      </c>
      <c r="AD31">
        <f t="shared" si="1"/>
        <v>1332.9851832561747</v>
      </c>
      <c r="AE31">
        <f>'IDT-1'!F31</f>
        <v>0</v>
      </c>
      <c r="AF31" s="26"/>
      <c r="AG31">
        <f t="shared" si="2"/>
        <v>1332.9851832561747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11.4872</v>
      </c>
      <c r="F32">
        <f>GT_Spot!T32</f>
        <v>0</v>
      </c>
      <c r="G32">
        <f>PPCL_NG!T32</f>
        <v>23.14</v>
      </c>
      <c r="H32">
        <f>PPCL_Spot!T32</f>
        <v>4.8484848484848486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634.25907820195027</v>
      </c>
      <c r="P32" s="77">
        <v>38.738282496896616</v>
      </c>
      <c r="Q32" s="77">
        <v>7.7488654662567704</v>
      </c>
      <c r="R32" s="80">
        <v>19.2</v>
      </c>
      <c r="S32" s="80">
        <v>0</v>
      </c>
      <c r="T32" s="78">
        <f>SUMPRODUCT(LTA!F32:AJ32,LTA!F$101:AJ$101,LTA!F$105:AJ$105)</f>
        <v>22.3</v>
      </c>
      <c r="U32" s="78">
        <f>SUMPRODUCT(LTA!F32:AJ32,LTA!F$102:AJ$102,LTA!F$105:AJ$105)</f>
        <v>379.69000000000005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</v>
      </c>
      <c r="AA32" s="117">
        <f>STOA!J32</f>
        <v>208.16000000000003</v>
      </c>
      <c r="AB32" s="117">
        <f>-STOA!P32</f>
        <v>0</v>
      </c>
      <c r="AC32">
        <f t="shared" si="0"/>
        <v>12.955457998517645</v>
      </c>
      <c r="AD32">
        <f t="shared" si="1"/>
        <v>1314.6164530150711</v>
      </c>
      <c r="AE32">
        <f>'IDT-1'!F32</f>
        <v>0</v>
      </c>
      <c r="AF32" s="26"/>
      <c r="AG32">
        <f t="shared" si="2"/>
        <v>1314.6164530150711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11.4872</v>
      </c>
      <c r="F33">
        <f>GT_Spot!T33</f>
        <v>0</v>
      </c>
      <c r="G33">
        <f>PPCL_NG!T33</f>
        <v>23.14</v>
      </c>
      <c r="H33">
        <f>PPCL_Spot!T33</f>
        <v>5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634.24793231992874</v>
      </c>
      <c r="P33" s="77">
        <v>38.738282496896616</v>
      </c>
      <c r="Q33" s="77">
        <v>7.7488654662567704</v>
      </c>
      <c r="R33" s="80">
        <v>19.2</v>
      </c>
      <c r="S33" s="80">
        <v>0</v>
      </c>
      <c r="T33" s="78">
        <f>SUMPRODUCT(LTA!F33:AJ33,LTA!F$101:AJ$101,LTA!F$105:AJ$105)</f>
        <v>29.580000000000002</v>
      </c>
      <c r="U33" s="78">
        <f>SUMPRODUCT(LTA!F33:AJ33,LTA!F$102:AJ$102,LTA!F$105:AJ$105)</f>
        <v>387.26000000000005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-53</v>
      </c>
      <c r="AA33" s="117">
        <f>STOA!J33</f>
        <v>208.16000000000003</v>
      </c>
      <c r="AB33" s="117">
        <f>-STOA!P33</f>
        <v>0</v>
      </c>
      <c r="AC33">
        <f t="shared" si="0"/>
        <v>13.27381392605529</v>
      </c>
      <c r="AD33">
        <f t="shared" si="1"/>
        <v>1308.2884663570271</v>
      </c>
      <c r="AE33">
        <f>'IDT-1'!F33</f>
        <v>0</v>
      </c>
      <c r="AF33" s="26"/>
      <c r="AG33">
        <f t="shared" si="2"/>
        <v>1308.2884663570271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11.4872</v>
      </c>
      <c r="F34">
        <f>GT_Spot!T34</f>
        <v>0</v>
      </c>
      <c r="G34">
        <f>PPCL_NG!T34</f>
        <v>23.14</v>
      </c>
      <c r="H34">
        <f>PPCL_Spot!T34</f>
        <v>5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625.17077663232874</v>
      </c>
      <c r="P34" s="77">
        <v>38.738282496896616</v>
      </c>
      <c r="Q34" s="77">
        <v>7.7488654662567704</v>
      </c>
      <c r="R34" s="80">
        <v>19.2</v>
      </c>
      <c r="S34" s="80">
        <v>0</v>
      </c>
      <c r="T34" s="78">
        <f>SUMPRODUCT(LTA!F34:AJ34,LTA!F$101:AJ$101,LTA!F$105:AJ$105)</f>
        <v>40.300000000000004</v>
      </c>
      <c r="U34" s="78">
        <f>SUMPRODUCT(LTA!F34:AJ34,LTA!F$102:AJ$102,LTA!F$105:AJ$105)</f>
        <v>388.84000000000003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-70</v>
      </c>
      <c r="AA34" s="117">
        <f>STOA!J34</f>
        <v>208.16000000000003</v>
      </c>
      <c r="AB34" s="117">
        <f>-STOA!P34</f>
        <v>0</v>
      </c>
      <c r="AC34">
        <f t="shared" si="0"/>
        <v>13.453103123881732</v>
      </c>
      <c r="AD34">
        <f t="shared" si="1"/>
        <v>1294.3320214716007</v>
      </c>
      <c r="AE34">
        <f>'IDT-1'!F34</f>
        <v>0</v>
      </c>
      <c r="AF34" s="26"/>
      <c r="AG34">
        <f t="shared" si="2"/>
        <v>1294.3320214716007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11.4872</v>
      </c>
      <c r="F35">
        <f>GT_Spot!T35</f>
        <v>0</v>
      </c>
      <c r="G35">
        <f>PPCL_NG!T35</f>
        <v>23.14</v>
      </c>
      <c r="H35">
        <f>PPCL_Spot!T35</f>
        <v>5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629.32703355304284</v>
      </c>
      <c r="P35" s="77">
        <v>38.737683430006577</v>
      </c>
      <c r="Q35" s="77">
        <v>7.75</v>
      </c>
      <c r="R35" s="80">
        <v>19.2</v>
      </c>
      <c r="S35" s="80">
        <v>0</v>
      </c>
      <c r="T35" s="78">
        <f>SUMPRODUCT(LTA!F35:AJ35,LTA!F$101:AJ$101,LTA!F$105:AJ$105)</f>
        <v>47.89</v>
      </c>
      <c r="U35" s="78">
        <f>SUMPRODUCT(LTA!F35:AJ35,LTA!F$102:AJ$102,LTA!F$105:AJ$105)</f>
        <v>350.89000000000004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-102</v>
      </c>
      <c r="AA35" s="117">
        <f>STOA!J35</f>
        <v>208.16000000000003</v>
      </c>
      <c r="AB35" s="117">
        <f>-STOA!P35</f>
        <v>0</v>
      </c>
      <c r="AC35">
        <f t="shared" si="0"/>
        <v>13.684177528046478</v>
      </c>
      <c r="AD35">
        <f t="shared" si="1"/>
        <v>1215.8977394550029</v>
      </c>
      <c r="AE35">
        <f>'IDT-1'!F35</f>
        <v>0</v>
      </c>
      <c r="AF35" s="26"/>
      <c r="AG35">
        <f t="shared" si="2"/>
        <v>1215.8977394550029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11.4872</v>
      </c>
      <c r="F36">
        <f>GT_Spot!T36</f>
        <v>0</v>
      </c>
      <c r="G36">
        <f>PPCL_NG!T36</f>
        <v>23.14</v>
      </c>
      <c r="H36">
        <f>PPCL_Spot!T36</f>
        <v>5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629.32756181077718</v>
      </c>
      <c r="P36" s="77">
        <v>38.74</v>
      </c>
      <c r="Q36" s="77">
        <v>7.75</v>
      </c>
      <c r="R36" s="80">
        <v>19.2</v>
      </c>
      <c r="S36" s="80">
        <v>0</v>
      </c>
      <c r="T36" s="78">
        <f>SUMPRODUCT(LTA!F36:AJ36,LTA!F$101:AJ$101,LTA!F$105:AJ$105)</f>
        <v>55.69</v>
      </c>
      <c r="U36" s="78">
        <f>SUMPRODUCT(LTA!F36:AJ36,LTA!F$102:AJ$102,LTA!F$105:AJ$105)</f>
        <v>315.97000000000003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-26.2</v>
      </c>
      <c r="AA36" s="117">
        <f>STOA!J36</f>
        <v>208.16000000000003</v>
      </c>
      <c r="AB36" s="117">
        <f>-STOA!P36</f>
        <v>0</v>
      </c>
      <c r="AC36">
        <f t="shared" si="0"/>
        <v>12.861365771570032</v>
      </c>
      <c r="AD36">
        <f t="shared" si="1"/>
        <v>1255.4033960392073</v>
      </c>
      <c r="AE36">
        <f>'IDT-1'!F36</f>
        <v>0</v>
      </c>
      <c r="AF36" s="26"/>
      <c r="AG36">
        <f t="shared" si="2"/>
        <v>1255.4033960392073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11.4872</v>
      </c>
      <c r="F37">
        <f>GT_Spot!T37</f>
        <v>0</v>
      </c>
      <c r="G37">
        <f>PPCL_NG!T37</f>
        <v>23.14</v>
      </c>
      <c r="H37">
        <f>PPCL_Spot!T37</f>
        <v>4.8614298323036191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633.8519558803531</v>
      </c>
      <c r="P37" s="77">
        <v>38.738101259618681</v>
      </c>
      <c r="Q37" s="77">
        <v>7.75</v>
      </c>
      <c r="R37" s="80">
        <v>19.2</v>
      </c>
      <c r="S37" s="80">
        <v>0</v>
      </c>
      <c r="T37" s="78">
        <f>SUMPRODUCT(LTA!F37:AJ37,LTA!F$101:AJ$101,LTA!F$105:AJ$105)</f>
        <v>66.459999999999994</v>
      </c>
      <c r="U37" s="78">
        <f>SUMPRODUCT(LTA!F37:AJ37,LTA!F$102:AJ$102,LTA!F$105:AJ$105)</f>
        <v>268.53999999999996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208.16000000000003</v>
      </c>
      <c r="AB37" s="117">
        <f>-STOA!P37</f>
        <v>0</v>
      </c>
      <c r="AC37">
        <f t="shared" si="0"/>
        <v>12.877417023241417</v>
      </c>
      <c r="AD37">
        <f t="shared" si="1"/>
        <v>1189.3112699490341</v>
      </c>
      <c r="AE37">
        <f>'IDT-1'!F37</f>
        <v>0</v>
      </c>
      <c r="AF37" s="26"/>
      <c r="AG37">
        <f t="shared" si="2"/>
        <v>1189.3112699490341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11.4872</v>
      </c>
      <c r="F38">
        <f>GT_Spot!T38</f>
        <v>0</v>
      </c>
      <c r="G38">
        <f>PPCL_NG!T38</f>
        <v>23.14</v>
      </c>
      <c r="H38">
        <f>PPCL_Spot!T38</f>
        <v>5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634.29661745216458</v>
      </c>
      <c r="P38" s="77">
        <v>38.737683430006577</v>
      </c>
      <c r="Q38" s="77">
        <v>7.75</v>
      </c>
      <c r="R38" s="80">
        <v>19.2</v>
      </c>
      <c r="S38" s="80">
        <v>0</v>
      </c>
      <c r="T38" s="78">
        <f>SUMPRODUCT(LTA!F38:AJ38,LTA!F$101:AJ$101,LTA!F$105:AJ$105)</f>
        <v>73.89</v>
      </c>
      <c r="U38" s="78">
        <f>SUMPRODUCT(LTA!F38:AJ38,LTA!F$102:AJ$102,LTA!F$105:AJ$105)</f>
        <v>274.39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208.16000000000003</v>
      </c>
      <c r="AB38" s="117">
        <f>-STOA!P38</f>
        <v>0</v>
      </c>
      <c r="AC38">
        <f t="shared" si="0"/>
        <v>12.733065959982639</v>
      </c>
      <c r="AD38">
        <f t="shared" si="1"/>
        <v>1233.3184349221885</v>
      </c>
      <c r="AE38">
        <f>'IDT-1'!F38</f>
        <v>0</v>
      </c>
      <c r="AF38" s="26"/>
      <c r="AG38">
        <f t="shared" si="2"/>
        <v>1233.3184349221885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11.387599999999999</v>
      </c>
      <c r="F39">
        <f>GT_Spot!T39</f>
        <v>0</v>
      </c>
      <c r="G39">
        <f>PPCL_NG!T39</f>
        <v>23.14</v>
      </c>
      <c r="H39">
        <f>PPCL_Spot!T39</f>
        <v>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634.75662959692841</v>
      </c>
      <c r="P39" s="77">
        <v>38.737683430006577</v>
      </c>
      <c r="Q39" s="77">
        <v>7.75</v>
      </c>
      <c r="R39" s="80">
        <v>19.2</v>
      </c>
      <c r="S39" s="80">
        <v>0</v>
      </c>
      <c r="T39" s="78">
        <f>SUMPRODUCT(LTA!F39:AJ39,LTA!F$101:AJ$101,LTA!F$105:AJ$105)</f>
        <v>81.3</v>
      </c>
      <c r="U39" s="78">
        <f>SUMPRODUCT(LTA!F39:AJ39,LTA!F$102:AJ$102,LTA!F$105:AJ$105)</f>
        <v>291.86999999999995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208.16000000000003</v>
      </c>
      <c r="AB39" s="117">
        <f>-STOA!P39</f>
        <v>0</v>
      </c>
      <c r="AC39">
        <f t="shared" si="0"/>
        <v>13.221613412522419</v>
      </c>
      <c r="AD39">
        <f t="shared" si="1"/>
        <v>1228.0802996144125</v>
      </c>
      <c r="AE39">
        <f>'IDT-1'!F39</f>
        <v>0</v>
      </c>
      <c r="AF39" s="26"/>
      <c r="AG39">
        <f t="shared" si="2"/>
        <v>1228.0802996144125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11.387599999999999</v>
      </c>
      <c r="F40">
        <f>GT_Spot!T40</f>
        <v>0</v>
      </c>
      <c r="G40">
        <f>PPCL_NG!T40</f>
        <v>23.14</v>
      </c>
      <c r="H40">
        <f>PPCL_Spot!T40</f>
        <v>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634.75662959692841</v>
      </c>
      <c r="P40" s="77">
        <v>38.738101259618681</v>
      </c>
      <c r="Q40" s="77">
        <v>7.75</v>
      </c>
      <c r="R40" s="80">
        <v>19.2</v>
      </c>
      <c r="S40" s="80">
        <v>0</v>
      </c>
      <c r="T40" s="78">
        <f>SUMPRODUCT(LTA!F40:AJ40,LTA!F$101:AJ$101,LTA!F$105:AJ$105)</f>
        <v>89.18</v>
      </c>
      <c r="U40" s="78">
        <f>SUMPRODUCT(LTA!F40:AJ40,LTA!F$102:AJ$102,LTA!F$105:AJ$105)</f>
        <v>297.15000000000003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208.16000000000003</v>
      </c>
      <c r="AB40" s="117">
        <f>-STOA!P40</f>
        <v>0</v>
      </c>
      <c r="AC40">
        <f t="shared" si="0"/>
        <v>13.071081263757149</v>
      </c>
      <c r="AD40">
        <f t="shared" si="1"/>
        <v>1271.3912495927902</v>
      </c>
      <c r="AE40">
        <f>'IDT-1'!F40</f>
        <v>0</v>
      </c>
      <c r="AF40" s="26"/>
      <c r="AG40">
        <f t="shared" si="2"/>
        <v>1271.3912495927902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11.387599999999999</v>
      </c>
      <c r="F41">
        <f>GT_Spot!T41</f>
        <v>0</v>
      </c>
      <c r="G41">
        <f>PPCL_NG!T41</f>
        <v>23.14</v>
      </c>
      <c r="H41">
        <f>PPCL_Spot!T41</f>
        <v>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630.56923077071747</v>
      </c>
      <c r="P41" s="77">
        <v>38.738282496896616</v>
      </c>
      <c r="Q41" s="77">
        <v>7.75</v>
      </c>
      <c r="R41" s="80">
        <v>19.2</v>
      </c>
      <c r="S41" s="80">
        <v>0</v>
      </c>
      <c r="T41" s="78">
        <f>SUMPRODUCT(LTA!F41:AJ41,LTA!F$101:AJ$101,LTA!F$105:AJ$105)</f>
        <v>96.490000000000009</v>
      </c>
      <c r="U41" s="78">
        <f>SUMPRODUCT(LTA!F41:AJ41,LTA!F$102:AJ$102,LTA!F$105:AJ$105)</f>
        <v>302.02999999999997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208.16000000000003</v>
      </c>
      <c r="AB41" s="117">
        <f>-STOA!P41</f>
        <v>0</v>
      </c>
      <c r="AC41">
        <f t="shared" si="0"/>
        <v>13.762974675528211</v>
      </c>
      <c r="AD41">
        <f t="shared" si="1"/>
        <v>1208.7021385920859</v>
      </c>
      <c r="AE41">
        <f>'IDT-1'!F41</f>
        <v>0</v>
      </c>
      <c r="AF41" s="26"/>
      <c r="AG41">
        <f t="shared" si="2"/>
        <v>1208.7021385920859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11.387599999999999</v>
      </c>
      <c r="F42">
        <f>GT_Spot!T42</f>
        <v>0</v>
      </c>
      <c r="G42">
        <f>PPCL_NG!T42</f>
        <v>23.14</v>
      </c>
      <c r="H42">
        <f>PPCL_Spot!T42</f>
        <v>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631.01389200560777</v>
      </c>
      <c r="P42" s="77">
        <v>38.738282496896616</v>
      </c>
      <c r="Q42" s="77">
        <v>7.75</v>
      </c>
      <c r="R42" s="80">
        <v>19.2</v>
      </c>
      <c r="S42" s="80">
        <v>0</v>
      </c>
      <c r="T42" s="78">
        <f>SUMPRODUCT(LTA!F42:AJ42,LTA!F$101:AJ$101,LTA!F$105:AJ$105)</f>
        <v>103.75</v>
      </c>
      <c r="U42" s="78">
        <f>SUMPRODUCT(LTA!F42:AJ42,LTA!F$102:AJ$102,LTA!F$105:AJ$105)</f>
        <v>307.10000000000002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208.16000000000003</v>
      </c>
      <c r="AB42" s="117">
        <f>-STOA!P42</f>
        <v>0</v>
      </c>
      <c r="AC42">
        <f t="shared" si="0"/>
        <v>13.076360217397667</v>
      </c>
      <c r="AD42">
        <f t="shared" si="1"/>
        <v>1312.1634142851069</v>
      </c>
      <c r="AE42">
        <f>'IDT-1'!F42</f>
        <v>0</v>
      </c>
      <c r="AF42" s="26"/>
      <c r="AG42">
        <f t="shared" si="2"/>
        <v>1312.1634142851069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-80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11.054307556600998</v>
      </c>
      <c r="F43">
        <f>GT_Spot!T43</f>
        <v>0</v>
      </c>
      <c r="G43">
        <f>PPCL_NG!T43</f>
        <v>23.14</v>
      </c>
      <c r="H43">
        <f>PPCL_Spot!T43</f>
        <v>4.5714285714285712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628.84854032163491</v>
      </c>
      <c r="P43" s="77">
        <v>38.738282496896616</v>
      </c>
      <c r="Q43" s="77">
        <v>7.75</v>
      </c>
      <c r="R43" s="80">
        <v>19.2</v>
      </c>
      <c r="S43" s="80">
        <v>0</v>
      </c>
      <c r="T43" s="78">
        <f>SUMPRODUCT(LTA!F43:AJ43,LTA!F$101:AJ$101,LTA!F$105:AJ$105)</f>
        <v>109.67</v>
      </c>
      <c r="U43" s="78">
        <f>SUMPRODUCT(LTA!F43:AJ43,LTA!F$102:AJ$102,LTA!F$105:AJ$105)</f>
        <v>311.93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208.16000000000003</v>
      </c>
      <c r="AB43" s="117">
        <f>-STOA!P43</f>
        <v>0</v>
      </c>
      <c r="AC43">
        <f t="shared" si="0"/>
        <v>13.056419445283412</v>
      </c>
      <c r="AD43">
        <f t="shared" si="1"/>
        <v>1330.0061395012779</v>
      </c>
      <c r="AE43">
        <f>'IDT-1'!F43</f>
        <v>0</v>
      </c>
      <c r="AF43" s="26"/>
      <c r="AG43">
        <f t="shared" si="2"/>
        <v>1330.0061395012779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11.054307556600998</v>
      </c>
      <c r="F44">
        <f>GT_Spot!T44</f>
        <v>0</v>
      </c>
      <c r="G44">
        <f>PPCL_NG!T44</f>
        <v>23.14</v>
      </c>
      <c r="H44">
        <f>PPCL_Spot!T44</f>
        <v>4.8484848484848486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628.73469469393001</v>
      </c>
      <c r="P44" s="77">
        <v>38.738282496896616</v>
      </c>
      <c r="Q44" s="77">
        <v>7.75</v>
      </c>
      <c r="R44" s="80">
        <v>19.2</v>
      </c>
      <c r="S44" s="80">
        <v>0</v>
      </c>
      <c r="T44" s="78">
        <f>SUMPRODUCT(LTA!F44:AJ44,LTA!F$101:AJ$101,LTA!F$105:AJ$105)</f>
        <v>110.22</v>
      </c>
      <c r="U44" s="78">
        <f>SUMPRODUCT(LTA!F44:AJ44,LTA!F$102:AJ$102,LTA!F$105:AJ$105)</f>
        <v>316.7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208.16000000000003</v>
      </c>
      <c r="AB44" s="117">
        <f>-STOA!P44</f>
        <v>0</v>
      </c>
      <c r="AC44">
        <f t="shared" si="0"/>
        <v>12.749546598109891</v>
      </c>
      <c r="AD44">
        <f t="shared" si="1"/>
        <v>1375.7962229978027</v>
      </c>
      <c r="AE44">
        <f>'IDT-1'!F44</f>
        <v>0</v>
      </c>
      <c r="AF44" s="26"/>
      <c r="AG44">
        <f t="shared" si="2"/>
        <v>1375.7962229978027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11.054307556600998</v>
      </c>
      <c r="F45">
        <f>GT_Spot!T45</f>
        <v>0</v>
      </c>
      <c r="G45">
        <f>PPCL_NG!T45</f>
        <v>23.14</v>
      </c>
      <c r="H45">
        <f>PPCL_Spot!T45</f>
        <v>4.8484848484848486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609.14751419474646</v>
      </c>
      <c r="P45" s="77">
        <v>38.738282496896616</v>
      </c>
      <c r="Q45" s="77">
        <v>7.75</v>
      </c>
      <c r="R45" s="80">
        <v>19.2</v>
      </c>
      <c r="S45" s="80">
        <v>0</v>
      </c>
      <c r="T45" s="78">
        <f>SUMPRODUCT(LTA!F45:AJ45,LTA!F$101:AJ$101,LTA!F$105:AJ$105)</f>
        <v>110.59</v>
      </c>
      <c r="U45" s="78">
        <f>SUMPRODUCT(LTA!F45:AJ45,LTA!F$102:AJ$102,LTA!F$105:AJ$105)</f>
        <v>362.71000000000004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208.16000000000003</v>
      </c>
      <c r="AB45" s="117">
        <f>-STOA!P45</f>
        <v>0</v>
      </c>
      <c r="AC45">
        <f t="shared" si="0"/>
        <v>13.606792336270747</v>
      </c>
      <c r="AD45">
        <f t="shared" si="1"/>
        <v>1331.7317967604583</v>
      </c>
      <c r="AE45">
        <f>'IDT-1'!F45</f>
        <v>0</v>
      </c>
      <c r="AF45" s="26"/>
      <c r="AG45">
        <f t="shared" si="2"/>
        <v>1331.7317967604583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11.054307556600998</v>
      </c>
      <c r="F46">
        <f>GT_Spot!T46</f>
        <v>0</v>
      </c>
      <c r="G46">
        <f>PPCL_NG!T46</f>
        <v>23.14</v>
      </c>
      <c r="H46">
        <f>PPCL_Spot!T46</f>
        <v>4.8484848484848486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609.14751419474646</v>
      </c>
      <c r="P46" s="77">
        <v>38.738282496896616</v>
      </c>
      <c r="Q46" s="77">
        <v>7.75</v>
      </c>
      <c r="R46" s="80">
        <v>19.2</v>
      </c>
      <c r="S46" s="80">
        <v>0</v>
      </c>
      <c r="T46" s="78">
        <f>SUMPRODUCT(LTA!F46:AJ46,LTA!F$101:AJ$101,LTA!F$105:AJ$105)</f>
        <v>110.94</v>
      </c>
      <c r="U46" s="78">
        <f>SUMPRODUCT(LTA!F46:AJ46,LTA!F$102:AJ$102,LTA!F$105:AJ$105)</f>
        <v>405.75000000000006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208.16000000000003</v>
      </c>
      <c r="AB46" s="117">
        <f>-STOA!P46</f>
        <v>0</v>
      </c>
      <c r="AC46">
        <f t="shared" si="0"/>
        <v>13.811061785826842</v>
      </c>
      <c r="AD46">
        <f t="shared" si="1"/>
        <v>1394.9175273109022</v>
      </c>
      <c r="AE46">
        <f>'IDT-1'!F46</f>
        <v>0</v>
      </c>
      <c r="AF46" s="26"/>
      <c r="AG46">
        <f t="shared" si="2"/>
        <v>1394.9175273109022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11.054307556600998</v>
      </c>
      <c r="F47">
        <f>GT_Spot!T47</f>
        <v>0</v>
      </c>
      <c r="G47">
        <f>PPCL_NG!T47</f>
        <v>23.14</v>
      </c>
      <c r="H47">
        <f>PPCL_Spot!T47</f>
        <v>4.8484848484848486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619.12786327800984</v>
      </c>
      <c r="P47" s="77">
        <v>38.738282496896616</v>
      </c>
      <c r="Q47" s="77">
        <v>7.75</v>
      </c>
      <c r="R47" s="80">
        <v>19.2</v>
      </c>
      <c r="S47" s="80">
        <v>0</v>
      </c>
      <c r="T47" s="78">
        <f>SUMPRODUCT(LTA!F47:AJ47,LTA!F$101:AJ$101,LTA!F$105:AJ$105)</f>
        <v>111.99000000000001</v>
      </c>
      <c r="U47" s="78">
        <f>SUMPRODUCT(LTA!F47:AJ47,LTA!F$102:AJ$102,LTA!F$105:AJ$105)</f>
        <v>448.55000000000007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208.16000000000003</v>
      </c>
      <c r="AB47" s="117">
        <f>-STOA!P47</f>
        <v>0</v>
      </c>
      <c r="AC47">
        <f t="shared" si="0"/>
        <v>15.527706710866905</v>
      </c>
      <c r="AD47">
        <f t="shared" si="1"/>
        <v>1307.0312314691257</v>
      </c>
      <c r="AE47">
        <f>'IDT-1'!F47</f>
        <v>0</v>
      </c>
      <c r="AF47" s="26"/>
      <c r="AG47">
        <f t="shared" si="2"/>
        <v>1307.0312314691257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11.054307556600998</v>
      </c>
      <c r="F48">
        <f>GT_Spot!T48</f>
        <v>0</v>
      </c>
      <c r="G48">
        <f>PPCL_NG!T48</f>
        <v>23.14</v>
      </c>
      <c r="H48">
        <f>PPCL_Spot!T48</f>
        <v>4.8484848484848486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619.12787294718601</v>
      </c>
      <c r="P48" s="77">
        <v>38.738282496896616</v>
      </c>
      <c r="Q48" s="77">
        <v>7.75</v>
      </c>
      <c r="R48" s="80">
        <v>19.2</v>
      </c>
      <c r="S48" s="80">
        <v>0</v>
      </c>
      <c r="T48" s="78">
        <f>SUMPRODUCT(LTA!F48:AJ48,LTA!F$101:AJ$101,LTA!F$105:AJ$105)</f>
        <v>114.54</v>
      </c>
      <c r="U48" s="78">
        <f>SUMPRODUCT(LTA!F48:AJ48,LTA!F$102:AJ$102,LTA!F$105:AJ$105)</f>
        <v>449.79000000000008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208.16000000000003</v>
      </c>
      <c r="AB48" s="117">
        <f>-STOA!P48</f>
        <v>0</v>
      </c>
      <c r="AC48">
        <f t="shared" si="0"/>
        <v>15.028371144623936</v>
      </c>
      <c r="AD48">
        <f t="shared" si="1"/>
        <v>1371.3205767045447</v>
      </c>
      <c r="AE48">
        <f>'IDT-1'!F48</f>
        <v>0</v>
      </c>
      <c r="AF48" s="26"/>
      <c r="AG48">
        <f t="shared" si="2"/>
        <v>1371.3205767045447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11.054307556600998</v>
      </c>
      <c r="F49">
        <f>GT_Spot!T49</f>
        <v>0</v>
      </c>
      <c r="G49">
        <f>PPCL_NG!T49</f>
        <v>23.14</v>
      </c>
      <c r="H49">
        <f>PPCL_Spot!T49</f>
        <v>4.71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608.74540128047011</v>
      </c>
      <c r="P49" s="77">
        <v>38.738282496896616</v>
      </c>
      <c r="Q49" s="77">
        <v>7.75</v>
      </c>
      <c r="R49" s="80">
        <v>19.2</v>
      </c>
      <c r="S49" s="80">
        <v>0</v>
      </c>
      <c r="T49" s="78">
        <f>SUMPRODUCT(LTA!F49:AJ49,LTA!F$101:AJ$101,LTA!F$105:AJ$105)</f>
        <v>114.82</v>
      </c>
      <c r="U49" s="78">
        <f>SUMPRODUCT(LTA!F49:AJ49,LTA!F$102:AJ$102,LTA!F$105:AJ$105)</f>
        <v>449.52000000000004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208.16000000000003</v>
      </c>
      <c r="AB49" s="117">
        <f>-STOA!P49</f>
        <v>0</v>
      </c>
      <c r="AC49">
        <f t="shared" si="0"/>
        <v>15.557343653843841</v>
      </c>
      <c r="AD49">
        <f t="shared" si="1"/>
        <v>1290.280647680124</v>
      </c>
      <c r="AE49">
        <f>'IDT-1'!F49</f>
        <v>0</v>
      </c>
      <c r="AF49" s="26"/>
      <c r="AG49">
        <f t="shared" si="2"/>
        <v>1290.280647680124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11.054307556600998</v>
      </c>
      <c r="F50">
        <f>GT_Spot!T50</f>
        <v>0</v>
      </c>
      <c r="G50">
        <f>PPCL_NG!T50</f>
        <v>23.14</v>
      </c>
      <c r="H50">
        <f>PPCL_Spot!T50</f>
        <v>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608.74541095118207</v>
      </c>
      <c r="P50" s="77">
        <v>38.738282496896616</v>
      </c>
      <c r="Q50" s="77">
        <v>7.75</v>
      </c>
      <c r="R50" s="80">
        <v>19.2</v>
      </c>
      <c r="S50" s="80">
        <v>0</v>
      </c>
      <c r="T50" s="78">
        <f>SUMPRODUCT(LTA!F50:AJ50,LTA!F$101:AJ$101,LTA!F$105:AJ$105)</f>
        <v>114.99000000000001</v>
      </c>
      <c r="U50" s="78">
        <f>SUMPRODUCT(LTA!F50:AJ50,LTA!F$102:AJ$102,LTA!F$105:AJ$105)</f>
        <v>448.60000000000008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208.16000000000003</v>
      </c>
      <c r="AB50" s="117">
        <f>-STOA!P50</f>
        <v>0</v>
      </c>
      <c r="AC50">
        <f t="shared" si="0"/>
        <v>15.020608087614388</v>
      </c>
      <c r="AD50">
        <f t="shared" si="1"/>
        <v>1350.3573929170655</v>
      </c>
      <c r="AE50">
        <f>'IDT-1'!F50</f>
        <v>0</v>
      </c>
      <c r="AF50" s="26"/>
      <c r="AG50">
        <f t="shared" si="2"/>
        <v>1350.3573929170655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11.054307556600998</v>
      </c>
      <c r="F51">
        <f>GT_Spot!T51</f>
        <v>0</v>
      </c>
      <c r="G51">
        <f>PPCL_NG!T51</f>
        <v>23.14</v>
      </c>
      <c r="H51">
        <f>PPCL_Spot!T51</f>
        <v>5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614.33613702571415</v>
      </c>
      <c r="P51" s="77">
        <v>38.737656382335146</v>
      </c>
      <c r="Q51" s="77">
        <v>7.74</v>
      </c>
      <c r="R51" s="80">
        <v>19.2</v>
      </c>
      <c r="S51" s="80">
        <v>0</v>
      </c>
      <c r="T51" s="78">
        <f>SUMPRODUCT(LTA!F51:AJ51,LTA!F$101:AJ$101,LTA!F$105:AJ$105)</f>
        <v>115.06</v>
      </c>
      <c r="U51" s="78">
        <f>SUMPRODUCT(LTA!F51:AJ51,LTA!F$102:AJ$102,LTA!F$105:AJ$105)</f>
        <v>447.90000000000009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208.16000000000003</v>
      </c>
      <c r="AB51" s="117">
        <f>-STOA!P51</f>
        <v>0</v>
      </c>
      <c r="AC51">
        <f t="shared" si="0"/>
        <v>15.487957523994996</v>
      </c>
      <c r="AD51">
        <f t="shared" si="1"/>
        <v>1322.6428088775936</v>
      </c>
      <c r="AE51">
        <f>'IDT-1'!F51</f>
        <v>0</v>
      </c>
      <c r="AF51" s="26"/>
      <c r="AG51">
        <f t="shared" si="2"/>
        <v>1322.6428088775936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11.054307556600998</v>
      </c>
      <c r="F52">
        <f>GT_Spot!T52</f>
        <v>0</v>
      </c>
      <c r="G52">
        <f>PPCL_NG!T52</f>
        <v>23.14</v>
      </c>
      <c r="H52">
        <f>PPCL_Spot!T52</f>
        <v>5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618.20590094143699</v>
      </c>
      <c r="P52" s="77">
        <v>38.737656382335146</v>
      </c>
      <c r="Q52" s="77">
        <v>7.74</v>
      </c>
      <c r="R52" s="80">
        <v>19.2</v>
      </c>
      <c r="S52" s="80">
        <v>0</v>
      </c>
      <c r="T52" s="78">
        <f>SUMPRODUCT(LTA!F52:AJ52,LTA!F$101:AJ$101,LTA!F$105:AJ$105)</f>
        <v>115.12</v>
      </c>
      <c r="U52" s="78">
        <f>SUMPRODUCT(LTA!F52:AJ52,LTA!F$102:AJ$102,LTA!F$105:AJ$105)</f>
        <v>449.74000000000007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208.16000000000003</v>
      </c>
      <c r="AB52" s="117">
        <f>-STOA!P52</f>
        <v>0</v>
      </c>
      <c r="AC52">
        <f t="shared" si="0"/>
        <v>15.227996983176521</v>
      </c>
      <c r="AD52">
        <f t="shared" si="1"/>
        <v>1363.6725333341346</v>
      </c>
      <c r="AE52">
        <f>'IDT-1'!F52</f>
        <v>0</v>
      </c>
      <c r="AF52" s="26"/>
      <c r="AG52">
        <f t="shared" si="2"/>
        <v>1363.6725333341346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-175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11.054307556600998</v>
      </c>
      <c r="F53">
        <f>GT_Spot!T53</f>
        <v>0</v>
      </c>
      <c r="G53">
        <f>PPCL_NG!T53</f>
        <v>23.14</v>
      </c>
      <c r="H53">
        <f>PPCL_Spot!T53</f>
        <v>5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614.69059920936627</v>
      </c>
      <c r="P53" s="77">
        <v>38.74</v>
      </c>
      <c r="Q53" s="77">
        <v>7.75</v>
      </c>
      <c r="R53" s="80">
        <v>19.2</v>
      </c>
      <c r="S53" s="80">
        <v>0</v>
      </c>
      <c r="T53" s="78">
        <f>SUMPRODUCT(LTA!F53:AJ53,LTA!F$101:AJ$101,LTA!F$105:AJ$105)</f>
        <v>115.15</v>
      </c>
      <c r="U53" s="78">
        <f>SUMPRODUCT(LTA!F53:AJ53,LTA!F$102:AJ$102,LTA!F$105:AJ$105)</f>
        <v>448.8300000000001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208.16000000000003</v>
      </c>
      <c r="AB53" s="117">
        <f>-STOA!P53</f>
        <v>0</v>
      </c>
      <c r="AC53">
        <f t="shared" si="0"/>
        <v>15.588942690268539</v>
      </c>
      <c r="AD53">
        <f t="shared" si="1"/>
        <v>1313.9286295126369</v>
      </c>
      <c r="AE53">
        <f>'IDT-1'!F53</f>
        <v>0</v>
      </c>
      <c r="AF53" s="26"/>
      <c r="AG53">
        <f t="shared" si="2"/>
        <v>1313.9286295126369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11.054307556600998</v>
      </c>
      <c r="F54">
        <f>GT_Spot!T54</f>
        <v>0</v>
      </c>
      <c r="G54">
        <f>PPCL_NG!T54</f>
        <v>23.14</v>
      </c>
      <c r="H54">
        <f>PPCL_Spot!T54</f>
        <v>5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614.690608880078</v>
      </c>
      <c r="P54" s="77">
        <v>38.74</v>
      </c>
      <c r="Q54" s="77">
        <v>7.75</v>
      </c>
      <c r="R54" s="80">
        <v>19.2</v>
      </c>
      <c r="S54" s="80">
        <v>0</v>
      </c>
      <c r="T54" s="78">
        <f>SUMPRODUCT(LTA!F54:AJ54,LTA!F$101:AJ$101,LTA!F$105:AJ$105)</f>
        <v>115.06</v>
      </c>
      <c r="U54" s="78">
        <f>SUMPRODUCT(LTA!F54:AJ54,LTA!F$102:AJ$102,LTA!F$105:AJ$105)</f>
        <v>448.03000000000009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208.16000000000003</v>
      </c>
      <c r="AB54" s="117">
        <f>-STOA!P54</f>
        <v>0</v>
      </c>
      <c r="AC54">
        <f t="shared" si="0"/>
        <v>15.581110775370803</v>
      </c>
      <c r="AD54">
        <f t="shared" si="1"/>
        <v>1313.0464710982465</v>
      </c>
      <c r="AE54">
        <f>'IDT-1'!F54</f>
        <v>0</v>
      </c>
      <c r="AF54" s="26"/>
      <c r="AG54">
        <f t="shared" si="2"/>
        <v>1313.0464710982465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11.054307556600998</v>
      </c>
      <c r="F55">
        <f>GT_Spot!T55</f>
        <v>0</v>
      </c>
      <c r="G55">
        <f>PPCL_NG!T55</f>
        <v>23.14</v>
      </c>
      <c r="H55">
        <f>PPCL_Spot!T55</f>
        <v>4.8614298323036191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613.73206958182573</v>
      </c>
      <c r="P55" s="77">
        <v>38.74</v>
      </c>
      <c r="Q55" s="77">
        <v>7.75</v>
      </c>
      <c r="R55" s="80">
        <v>19.2</v>
      </c>
      <c r="S55" s="80">
        <v>0</v>
      </c>
      <c r="T55" s="78">
        <f>SUMPRODUCT(LTA!F55:AJ55,LTA!F$101:AJ$101,LTA!F$105:AJ$105)</f>
        <v>114.95</v>
      </c>
      <c r="U55" s="78">
        <f>SUMPRODUCT(LTA!F55:AJ55,LTA!F$102:AJ$102,LTA!F$105:AJ$105)</f>
        <v>408.01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208.16000000000003</v>
      </c>
      <c r="AB55" s="117">
        <f>-STOA!P55</f>
        <v>0</v>
      </c>
      <c r="AC55">
        <f t="shared" si="0"/>
        <v>15.040749661626549</v>
      </c>
      <c r="AD55">
        <f t="shared" si="1"/>
        <v>1292.3597227460421</v>
      </c>
      <c r="AE55">
        <f>'IDT-1'!F55</f>
        <v>0</v>
      </c>
      <c r="AF55" s="26"/>
      <c r="AG55">
        <f t="shared" si="2"/>
        <v>1292.3597227460421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11.054307556600998</v>
      </c>
      <c r="F56">
        <f>GT_Spot!T56</f>
        <v>0</v>
      </c>
      <c r="G56">
        <f>PPCL_NG!T56</f>
        <v>23.14</v>
      </c>
      <c r="H56">
        <f>PPCL_Spot!T56</f>
        <v>5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610.95953608641526</v>
      </c>
      <c r="P56" s="77">
        <v>38.74</v>
      </c>
      <c r="Q56" s="77">
        <v>7.75</v>
      </c>
      <c r="R56" s="80">
        <v>19.2</v>
      </c>
      <c r="S56" s="80">
        <v>0</v>
      </c>
      <c r="T56" s="78">
        <f>SUMPRODUCT(LTA!F56:AJ56,LTA!F$101:AJ$101,LTA!F$105:AJ$105)</f>
        <v>114.73</v>
      </c>
      <c r="U56" s="78">
        <f>SUMPRODUCT(LTA!F56:AJ56,LTA!F$102:AJ$102,LTA!F$105:AJ$105)</f>
        <v>367.75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208.16000000000003</v>
      </c>
      <c r="AB56" s="117">
        <f>-STOA!P56</f>
        <v>0</v>
      </c>
      <c r="AC56">
        <f t="shared" si="0"/>
        <v>14.395002958676804</v>
      </c>
      <c r="AD56">
        <f t="shared" si="1"/>
        <v>1279.8915061212776</v>
      </c>
      <c r="AE56">
        <f>'IDT-1'!F56</f>
        <v>0</v>
      </c>
      <c r="AF56" s="26"/>
      <c r="AG56">
        <f t="shared" si="2"/>
        <v>1279.8915061212776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11.054307556600998</v>
      </c>
      <c r="F57">
        <f>GT_Spot!T57</f>
        <v>0</v>
      </c>
      <c r="G57">
        <f>PPCL_NG!T57</f>
        <v>23.14</v>
      </c>
      <c r="H57">
        <f>PPCL_Spot!T57</f>
        <v>5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614.09930465041134</v>
      </c>
      <c r="P57" s="77">
        <v>38.74</v>
      </c>
      <c r="Q57" s="77">
        <v>7.75</v>
      </c>
      <c r="R57" s="80">
        <v>19.2</v>
      </c>
      <c r="S57" s="80">
        <v>0</v>
      </c>
      <c r="T57" s="78">
        <f>SUMPRODUCT(LTA!F57:AJ57,LTA!F$101:AJ$101,LTA!F$105:AJ$105)</f>
        <v>114.56</v>
      </c>
      <c r="U57" s="78">
        <f>SUMPRODUCT(LTA!F57:AJ57,LTA!F$102:AJ$102,LTA!F$105:AJ$105)</f>
        <v>325.18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208.16000000000003</v>
      </c>
      <c r="AB57" s="117">
        <f>-STOA!P57</f>
        <v>0</v>
      </c>
      <c r="AC57">
        <f t="shared" si="0"/>
        <v>14.046520922039969</v>
      </c>
      <c r="AD57">
        <f t="shared" si="1"/>
        <v>1240.6397567219105</v>
      </c>
      <c r="AE57">
        <f>'IDT-1'!F57</f>
        <v>0</v>
      </c>
      <c r="AF57" s="26"/>
      <c r="AG57">
        <f t="shared" si="2"/>
        <v>1240.6397567219105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11.054307556600998</v>
      </c>
      <c r="F58">
        <f>GT_Spot!T58</f>
        <v>0</v>
      </c>
      <c r="G58">
        <f>PPCL_NG!T58</f>
        <v>23.14</v>
      </c>
      <c r="H58">
        <f>PPCL_Spot!T58</f>
        <v>5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613.40361000253711</v>
      </c>
      <c r="P58" s="77">
        <v>38.74</v>
      </c>
      <c r="Q58" s="77">
        <v>7.75</v>
      </c>
      <c r="R58" s="80">
        <v>19.2</v>
      </c>
      <c r="S58" s="80">
        <v>0</v>
      </c>
      <c r="T58" s="78">
        <f>SUMPRODUCT(LTA!F58:AJ58,LTA!F$101:AJ$101,LTA!F$105:AJ$105)</f>
        <v>114.47</v>
      </c>
      <c r="U58" s="78">
        <f>SUMPRODUCT(LTA!F58:AJ58,LTA!F$102:AJ$102,LTA!F$105:AJ$105)</f>
        <v>325.68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208.16000000000003</v>
      </c>
      <c r="AB58" s="117">
        <f>-STOA!P58</f>
        <v>0</v>
      </c>
      <c r="AC58">
        <f t="shared" si="0"/>
        <v>13.86644425869477</v>
      </c>
      <c r="AD58">
        <f t="shared" si="1"/>
        <v>1260.5341387373815</v>
      </c>
      <c r="AE58">
        <f>'IDT-1'!F58</f>
        <v>0</v>
      </c>
      <c r="AF58" s="26"/>
      <c r="AG58">
        <f t="shared" si="2"/>
        <v>1260.5341387373815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11.054307556600998</v>
      </c>
      <c r="F59">
        <f>GT_Spot!T59</f>
        <v>0</v>
      </c>
      <c r="G59">
        <f>PPCL_NG!T59</f>
        <v>23.14</v>
      </c>
      <c r="H59">
        <f>PPCL_Spot!T59</f>
        <v>4.8484848484848486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572.13250189968846</v>
      </c>
      <c r="P59" s="77">
        <v>38.830000000000005</v>
      </c>
      <c r="Q59" s="77">
        <v>7.77</v>
      </c>
      <c r="R59" s="80">
        <v>19.2</v>
      </c>
      <c r="S59" s="80">
        <v>0</v>
      </c>
      <c r="T59" s="78">
        <f>SUMPRODUCT(LTA!F59:AJ59,LTA!F$101:AJ$101,LTA!F$105:AJ$105)</f>
        <v>113.8</v>
      </c>
      <c r="U59" s="78">
        <f>SUMPRODUCT(LTA!F59:AJ59,LTA!F$102:AJ$102,LTA!F$105:AJ$105)</f>
        <v>324.03999999999996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208.16000000000003</v>
      </c>
      <c r="AB59" s="117">
        <f>-STOA!P59</f>
        <v>0</v>
      </c>
      <c r="AC59">
        <f t="shared" si="0"/>
        <v>12.772314972280741</v>
      </c>
      <c r="AD59">
        <f t="shared" si="1"/>
        <v>1298.0056447694315</v>
      </c>
      <c r="AE59">
        <f>'IDT-1'!F59</f>
        <v>0</v>
      </c>
      <c r="AF59" s="26"/>
      <c r="AG59">
        <f t="shared" si="2"/>
        <v>1298.0056447694315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11.054307556600998</v>
      </c>
      <c r="F60">
        <f>GT_Spot!T60</f>
        <v>0</v>
      </c>
      <c r="G60">
        <f>PPCL_NG!T60</f>
        <v>23.14</v>
      </c>
      <c r="H60">
        <f>PPCL_Spot!T60</f>
        <v>4.8484848484848486</v>
      </c>
      <c r="I60">
        <f>Bawana_NG!T60</f>
        <v>55.44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572.13249865331159</v>
      </c>
      <c r="P60" s="77">
        <v>38.830000000000005</v>
      </c>
      <c r="Q60" s="77">
        <v>7.77</v>
      </c>
      <c r="R60" s="80">
        <v>19.2</v>
      </c>
      <c r="S60" s="80">
        <v>0</v>
      </c>
      <c r="T60" s="78">
        <f>SUMPRODUCT(LTA!F60:AJ60,LTA!F$101:AJ$101,LTA!F$105:AJ$105)</f>
        <v>113.37</v>
      </c>
      <c r="U60" s="78">
        <f>SUMPRODUCT(LTA!F60:AJ60,LTA!F$102:AJ$102,LTA!F$105:AJ$105)</f>
        <v>319.94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208.16000000000003</v>
      </c>
      <c r="AB60" s="117">
        <f>-STOA!P60</f>
        <v>0</v>
      </c>
      <c r="AC60">
        <f t="shared" si="0"/>
        <v>12.711659487867573</v>
      </c>
      <c r="AD60">
        <f t="shared" si="1"/>
        <v>1291.17363157053</v>
      </c>
      <c r="AE60">
        <f>'IDT-1'!F60</f>
        <v>0</v>
      </c>
      <c r="AF60" s="26"/>
      <c r="AG60">
        <f t="shared" si="2"/>
        <v>1291.17363157053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11.054307556600998</v>
      </c>
      <c r="F61">
        <f>GT_Spot!T61</f>
        <v>0</v>
      </c>
      <c r="G61">
        <f>PPCL_NG!T61</f>
        <v>23.14</v>
      </c>
      <c r="H61">
        <f>PPCL_Spot!T61</f>
        <v>4.5714285714285712</v>
      </c>
      <c r="I61">
        <f>Bawana_NG!T61</f>
        <v>55.44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575.64935569600289</v>
      </c>
      <c r="P61" s="77">
        <v>38.74</v>
      </c>
      <c r="Q61" s="77">
        <v>7.75</v>
      </c>
      <c r="R61" s="80">
        <v>19.2</v>
      </c>
      <c r="S61" s="80">
        <v>0</v>
      </c>
      <c r="T61" s="78">
        <f>SUMPRODUCT(LTA!F61:AJ61,LTA!F$101:AJ$101,LTA!F$105:AJ$105)</f>
        <v>112.79</v>
      </c>
      <c r="U61" s="78">
        <f>SUMPRODUCT(LTA!F61:AJ61,LTA!F$102:AJ$102,LTA!F$105:AJ$105)</f>
        <v>315.69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208.16000000000003</v>
      </c>
      <c r="AB61" s="117">
        <f>-STOA!P61</f>
        <v>0</v>
      </c>
      <c r="AC61">
        <f t="shared" si="0"/>
        <v>13.140604110714925</v>
      </c>
      <c r="AD61">
        <f t="shared" si="1"/>
        <v>1239.0444877133175</v>
      </c>
      <c r="AE61">
        <f>'IDT-1'!F61</f>
        <v>0</v>
      </c>
      <c r="AF61" s="26"/>
      <c r="AG61">
        <f t="shared" si="2"/>
        <v>1239.0444877133175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11.054307556600998</v>
      </c>
      <c r="F62">
        <f>GT_Spot!T62</f>
        <v>0</v>
      </c>
      <c r="G62">
        <f>PPCL_NG!T62</f>
        <v>23.14</v>
      </c>
      <c r="H62">
        <f>PPCL_Spot!T62</f>
        <v>4.8484848484848486</v>
      </c>
      <c r="I62">
        <f>Bawana_NG!T62</f>
        <v>55.44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575.64871956230297</v>
      </c>
      <c r="P62" s="77">
        <v>38.74</v>
      </c>
      <c r="Q62" s="77">
        <v>7.75</v>
      </c>
      <c r="R62" s="80">
        <v>19.2</v>
      </c>
      <c r="S62" s="80">
        <v>0</v>
      </c>
      <c r="T62" s="78">
        <f>SUMPRODUCT(LTA!F62:AJ62,LTA!F$101:AJ$101,LTA!F$105:AJ$105)</f>
        <v>112.31</v>
      </c>
      <c r="U62" s="78">
        <f>SUMPRODUCT(LTA!F62:AJ62,LTA!F$102:AJ$102,LTA!F$105:AJ$105)</f>
        <v>322.06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208.16000000000003</v>
      </c>
      <c r="AB62" s="117">
        <f>-STOA!P62</f>
        <v>0</v>
      </c>
      <c r="AC62">
        <f t="shared" si="0"/>
        <v>12.750962231866696</v>
      </c>
      <c r="AD62">
        <f t="shared" si="1"/>
        <v>1295.6005497355222</v>
      </c>
      <c r="AE62">
        <f>'IDT-1'!F62</f>
        <v>0</v>
      </c>
      <c r="AF62" s="26"/>
      <c r="AG62">
        <f t="shared" si="2"/>
        <v>1295.6005497355222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11.054307556600998</v>
      </c>
      <c r="F63">
        <f>GT_Spot!T63</f>
        <v>0</v>
      </c>
      <c r="G63">
        <f>PPCL_NG!T63</f>
        <v>23.14</v>
      </c>
      <c r="H63">
        <f>PPCL_Spot!T63</f>
        <v>4.8484848484848486</v>
      </c>
      <c r="I63">
        <f>Bawana_NG!T63</f>
        <v>57.802665436937971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618.12098529292962</v>
      </c>
      <c r="P63" s="77">
        <v>38.74</v>
      </c>
      <c r="Q63" s="77">
        <v>7.75</v>
      </c>
      <c r="R63" s="80">
        <v>19.2</v>
      </c>
      <c r="S63" s="80">
        <v>0</v>
      </c>
      <c r="T63" s="78">
        <f>SUMPRODUCT(LTA!F63:AJ63,LTA!F$101:AJ$101,LTA!F$105:AJ$105)</f>
        <v>109.77</v>
      </c>
      <c r="U63" s="78">
        <f>SUMPRODUCT(LTA!F63:AJ63,LTA!F$102:AJ$102,LTA!F$105:AJ$105)</f>
        <v>315.09999999999997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208.16000000000003</v>
      </c>
      <c r="AB63" s="117">
        <f>-STOA!P63</f>
        <v>0</v>
      </c>
      <c r="AC63">
        <f t="shared" si="0"/>
        <v>13.905331740749819</v>
      </c>
      <c r="AD63">
        <f t="shared" si="1"/>
        <v>1234.7811113942039</v>
      </c>
      <c r="AE63">
        <f>'IDT-1'!F63</f>
        <v>0</v>
      </c>
      <c r="AF63" s="26"/>
      <c r="AG63">
        <f t="shared" si="2"/>
        <v>1234.7811113942039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11.054307556600998</v>
      </c>
      <c r="F64">
        <f>GT_Spot!T64</f>
        <v>0</v>
      </c>
      <c r="G64">
        <f>PPCL_NG!T64</f>
        <v>23.14</v>
      </c>
      <c r="H64">
        <f>PPCL_Spot!T64</f>
        <v>4.8484848484848486</v>
      </c>
      <c r="I64">
        <f>Bawana_NG!T64</f>
        <v>57.802665436937971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618.12130975907326</v>
      </c>
      <c r="P64" s="77">
        <v>38.74</v>
      </c>
      <c r="Q64" s="77">
        <v>7.75</v>
      </c>
      <c r="R64" s="80">
        <v>19.2</v>
      </c>
      <c r="S64" s="80">
        <v>0</v>
      </c>
      <c r="T64" s="78">
        <f>SUMPRODUCT(LTA!F64:AJ64,LTA!F$101:AJ$101,LTA!F$105:AJ$105)</f>
        <v>109.11</v>
      </c>
      <c r="U64" s="78">
        <f>SUMPRODUCT(LTA!F64:AJ64,LTA!F$102:AJ$102,LTA!F$105:AJ$105)</f>
        <v>310.95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208.16000000000003</v>
      </c>
      <c r="AB64" s="117">
        <f>-STOA!P64</f>
        <v>0</v>
      </c>
      <c r="AC64">
        <f t="shared" si="0"/>
        <v>13.374709582331143</v>
      </c>
      <c r="AD64">
        <f t="shared" si="1"/>
        <v>1285.5020580187661</v>
      </c>
      <c r="AE64">
        <f>'IDT-1'!F64</f>
        <v>0</v>
      </c>
      <c r="AF64" s="26"/>
      <c r="AG64">
        <f t="shared" si="2"/>
        <v>1285.5020580187661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11.054307556600998</v>
      </c>
      <c r="F65">
        <f>GT_Spot!T65</f>
        <v>0</v>
      </c>
      <c r="G65">
        <f>PPCL_NG!T65</f>
        <v>23.14</v>
      </c>
      <c r="H65">
        <f>PPCL_Spot!T65</f>
        <v>4.8484848484848486</v>
      </c>
      <c r="I65">
        <f>Bawana_NG!T65</f>
        <v>57.802665436937971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585.88270234035599</v>
      </c>
      <c r="P65" s="77">
        <v>39.06</v>
      </c>
      <c r="Q65" s="77">
        <v>7.75</v>
      </c>
      <c r="R65" s="80">
        <v>19.2</v>
      </c>
      <c r="S65" s="80">
        <v>0</v>
      </c>
      <c r="T65" s="78">
        <f>SUMPRODUCT(LTA!F65:AJ65,LTA!F$101:AJ$101,LTA!F$105:AJ$105)</f>
        <v>105.17</v>
      </c>
      <c r="U65" s="78">
        <f>SUMPRODUCT(LTA!F65:AJ65,LTA!F$102:AJ$102,LTA!F$105:AJ$105)</f>
        <v>307.22999999999996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208.16000000000003</v>
      </c>
      <c r="AB65" s="117">
        <f>-STOA!P65</f>
        <v>0</v>
      </c>
      <c r="AC65">
        <f t="shared" si="0"/>
        <v>12.227386360048849</v>
      </c>
      <c r="AD65">
        <f t="shared" si="1"/>
        <v>1337.0707738223311</v>
      </c>
      <c r="AE65">
        <f>'IDT-1'!F65</f>
        <v>0</v>
      </c>
      <c r="AF65" s="26"/>
      <c r="AG65">
        <f t="shared" si="2"/>
        <v>1337.0707738223311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11.054307556600998</v>
      </c>
      <c r="F66">
        <f>GT_Spot!T66</f>
        <v>0</v>
      </c>
      <c r="G66">
        <f>PPCL_NG!T66</f>
        <v>23.14</v>
      </c>
      <c r="H66">
        <f>PPCL_Spot!T66</f>
        <v>4.8484848484848486</v>
      </c>
      <c r="I66">
        <f>Bawana_NG!T66</f>
        <v>57.802665436937971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585.88269909397911</v>
      </c>
      <c r="P66" s="77">
        <v>39.06</v>
      </c>
      <c r="Q66" s="77">
        <v>7.75</v>
      </c>
      <c r="R66" s="80">
        <v>19.2</v>
      </c>
      <c r="S66" s="80">
        <v>0</v>
      </c>
      <c r="T66" s="78">
        <f>SUMPRODUCT(LTA!F66:AJ66,LTA!F$101:AJ$101,LTA!F$105:AJ$105)</f>
        <v>97.68</v>
      </c>
      <c r="U66" s="78">
        <f>SUMPRODUCT(LTA!F66:AJ66,LTA!F$102:AJ$102,LTA!F$105:AJ$105)</f>
        <v>303.96000000000004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208.16000000000003</v>
      </c>
      <c r="AB66" s="117">
        <f>-STOA!P66</f>
        <v>0</v>
      </c>
      <c r="AC66">
        <f t="shared" si="0"/>
        <v>12.132698331480734</v>
      </c>
      <c r="AD66">
        <f t="shared" si="1"/>
        <v>1326.4054586045224</v>
      </c>
      <c r="AE66">
        <f>'IDT-1'!F66</f>
        <v>0</v>
      </c>
      <c r="AF66" s="26"/>
      <c r="AG66">
        <f t="shared" si="2"/>
        <v>1326.4054586045224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11.054307556600998</v>
      </c>
      <c r="F67">
        <f>GT_Spot!T67</f>
        <v>0</v>
      </c>
      <c r="G67">
        <f>PPCL_NG!T67</f>
        <v>23.14</v>
      </c>
      <c r="H67">
        <f>PPCL_Spot!T67</f>
        <v>4.29</v>
      </c>
      <c r="I67">
        <f>Bawana_NG!T67</f>
        <v>57.802665436937971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575.73008845634354</v>
      </c>
      <c r="P67" s="77">
        <v>38.74</v>
      </c>
      <c r="Q67" s="77">
        <v>7.75</v>
      </c>
      <c r="R67" s="80">
        <v>19.2</v>
      </c>
      <c r="S67" s="80">
        <v>0</v>
      </c>
      <c r="T67" s="78">
        <f>SUMPRODUCT(LTA!F67:AJ67,LTA!F$101:AJ$101,LTA!F$105:AJ$105)</f>
        <v>90.28</v>
      </c>
      <c r="U67" s="78">
        <f>SUMPRODUCT(LTA!F67:AJ67,LTA!F$102:AJ$102,LTA!F$105:AJ$105)</f>
        <v>299.09000000000003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208.16000000000003</v>
      </c>
      <c r="AB67" s="117">
        <f>-STOA!P67</f>
        <v>0</v>
      </c>
      <c r="AC67">
        <f t="shared" si="0"/>
        <v>12.460336342534593</v>
      </c>
      <c r="AD67">
        <f t="shared" si="1"/>
        <v>1242.7767251073478</v>
      </c>
      <c r="AE67">
        <f>'IDT-1'!F67</f>
        <v>0</v>
      </c>
      <c r="AF67" s="26"/>
      <c r="AG67">
        <f t="shared" si="2"/>
        <v>1242.7767251073478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11.054307556600998</v>
      </c>
      <c r="F68">
        <f>GT_Spot!T68</f>
        <v>0</v>
      </c>
      <c r="G68">
        <f>PPCL_NG!T68</f>
        <v>23.14</v>
      </c>
      <c r="H68">
        <f>PPCL_Spot!T68</f>
        <v>4.55</v>
      </c>
      <c r="I68">
        <f>Bawana_NG!T68</f>
        <v>57.802665436937971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575.73017192363011</v>
      </c>
      <c r="P68" s="77">
        <v>38.74</v>
      </c>
      <c r="Q68" s="77">
        <v>7.75</v>
      </c>
      <c r="R68" s="80">
        <v>19.2</v>
      </c>
      <c r="S68" s="80">
        <v>0</v>
      </c>
      <c r="T68" s="78">
        <f>SUMPRODUCT(LTA!F68:AJ68,LTA!F$101:AJ$101,LTA!F$105:AJ$105)</f>
        <v>82.68</v>
      </c>
      <c r="U68" s="78">
        <f>SUMPRODUCT(LTA!F68:AJ68,LTA!F$102:AJ$102,LTA!F$105:AJ$105)</f>
        <v>299.48999999999995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208.16000000000003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11.95535870093695</v>
      </c>
      <c r="AD68">
        <f t="shared" ref="AD68:AD98" si="4">SUM(B68:AB68,AI68:AR68)-AC68</f>
        <v>1286.3417862162321</v>
      </c>
      <c r="AE68">
        <f>'IDT-1'!F68</f>
        <v>0</v>
      </c>
      <c r="AF68" s="26"/>
      <c r="AG68">
        <f t="shared" ref="AG68:AG98" si="5">SUM(AD68:AF68)</f>
        <v>1286.3417862162321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11.054307556600998</v>
      </c>
      <c r="F69">
        <f>GT_Spot!T69</f>
        <v>0</v>
      </c>
      <c r="G69">
        <f>PPCL_NG!T69</f>
        <v>23.14</v>
      </c>
      <c r="H69">
        <f>PPCL_Spot!T69</f>
        <v>4.55</v>
      </c>
      <c r="I69">
        <f>Bawana_NG!T69</f>
        <v>57.802665436937971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575.64881113451452</v>
      </c>
      <c r="P69" s="77">
        <v>38.74</v>
      </c>
      <c r="Q69" s="77">
        <v>7.75</v>
      </c>
      <c r="R69" s="80">
        <v>19.2</v>
      </c>
      <c r="S69" s="80">
        <v>0</v>
      </c>
      <c r="T69" s="78">
        <f>SUMPRODUCT(LTA!F69:AJ69,LTA!F$101:AJ$101,LTA!F$105:AJ$105)</f>
        <v>73.38</v>
      </c>
      <c r="U69" s="78">
        <f>SUMPRODUCT(LTA!F69:AJ69,LTA!F$102:AJ$102,LTA!F$105:AJ$105)</f>
        <v>291.76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208.16000000000003</v>
      </c>
      <c r="AB69" s="117">
        <f>-STOA!P69</f>
        <v>0</v>
      </c>
      <c r="AC69">
        <f t="shared" si="3"/>
        <v>11.893560001214686</v>
      </c>
      <c r="AD69">
        <f t="shared" si="4"/>
        <v>1259.2922241268391</v>
      </c>
      <c r="AE69">
        <f>'IDT-1'!F69</f>
        <v>0</v>
      </c>
      <c r="AF69" s="26"/>
      <c r="AG69">
        <f t="shared" si="5"/>
        <v>1259.2922241268391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11.054307556600998</v>
      </c>
      <c r="F70">
        <f>GT_Spot!T70</f>
        <v>0</v>
      </c>
      <c r="G70">
        <f>PPCL_NG!T70</f>
        <v>23.14</v>
      </c>
      <c r="H70">
        <f>PPCL_Spot!T70</f>
        <v>4.55</v>
      </c>
      <c r="I70">
        <f>Bawana_NG!T70</f>
        <v>57.802665436937971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580.66563282053141</v>
      </c>
      <c r="P70" s="77">
        <v>38.74</v>
      </c>
      <c r="Q70" s="77">
        <v>7.75</v>
      </c>
      <c r="R70" s="80">
        <v>19.2</v>
      </c>
      <c r="S70" s="80">
        <v>0</v>
      </c>
      <c r="T70" s="78">
        <f>SUMPRODUCT(LTA!F70:AJ70,LTA!F$101:AJ$101,LTA!F$105:AJ$105)</f>
        <v>65.92</v>
      </c>
      <c r="U70" s="78">
        <f>SUMPRODUCT(LTA!F70:AJ70,LTA!F$102:AJ$102,LTA!F$105:AJ$105)</f>
        <v>286.05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208.16000000000003</v>
      </c>
      <c r="AB70" s="117">
        <f>-STOA!P70</f>
        <v>0</v>
      </c>
      <c r="AC70">
        <f t="shared" si="3"/>
        <v>11.821812032051634</v>
      </c>
      <c r="AD70">
        <f t="shared" si="4"/>
        <v>1251.2107937820188</v>
      </c>
      <c r="AE70">
        <f>'IDT-1'!F70</f>
        <v>0</v>
      </c>
      <c r="AF70" s="26"/>
      <c r="AG70">
        <f t="shared" si="5"/>
        <v>1251.2107937820188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10.717727272727272</v>
      </c>
      <c r="F71">
        <f>GT_Spot!T71</f>
        <v>0</v>
      </c>
      <c r="G71">
        <f>PPCL_NG!T71</f>
        <v>23.14</v>
      </c>
      <c r="H71">
        <f>PPCL_Spot!T71</f>
        <v>4.55</v>
      </c>
      <c r="I71">
        <f>Bawana_NG!T71</f>
        <v>57.802665436937971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615.59501707233051</v>
      </c>
      <c r="P71" s="77">
        <v>38.74</v>
      </c>
      <c r="Q71" s="77">
        <v>7.75</v>
      </c>
      <c r="R71" s="80">
        <v>19.2</v>
      </c>
      <c r="S71" s="80">
        <v>0</v>
      </c>
      <c r="T71" s="78">
        <f>SUMPRODUCT(LTA!F71:AJ71,LTA!F$101:AJ$101,LTA!F$105:AJ$105)</f>
        <v>58.52</v>
      </c>
      <c r="U71" s="78">
        <f>SUMPRODUCT(LTA!F71:AJ71,LTA!F$102:AJ$102,LTA!F$105:AJ$105)</f>
        <v>280.77999999999997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208.16000000000003</v>
      </c>
      <c r="AB71" s="117">
        <f>-STOA!P71</f>
        <v>0</v>
      </c>
      <c r="AC71">
        <f t="shared" si="3"/>
        <v>12.414248445468164</v>
      </c>
      <c r="AD71">
        <f t="shared" si="4"/>
        <v>1227.5411613365275</v>
      </c>
      <c r="AE71">
        <f>'IDT-1'!F71</f>
        <v>0</v>
      </c>
      <c r="AF71" s="26"/>
      <c r="AG71">
        <f t="shared" si="5"/>
        <v>1227.5411613365275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10.717727272727272</v>
      </c>
      <c r="F72">
        <f>GT_Spot!T72</f>
        <v>0</v>
      </c>
      <c r="G72">
        <f>PPCL_NG!T72</f>
        <v>23.14</v>
      </c>
      <c r="H72">
        <f>PPCL_Spot!T72</f>
        <v>4.55</v>
      </c>
      <c r="I72">
        <f>Bawana_NG!T72</f>
        <v>57.802665436937971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615.59510053961719</v>
      </c>
      <c r="P72" s="77">
        <v>38.74</v>
      </c>
      <c r="Q72" s="77">
        <v>7.75</v>
      </c>
      <c r="R72" s="80">
        <v>19.14</v>
      </c>
      <c r="S72" s="80">
        <v>0</v>
      </c>
      <c r="T72" s="78">
        <f>SUMPRODUCT(LTA!F72:AJ72,LTA!F$101:AJ$101,LTA!F$105:AJ$105)</f>
        <v>50.96</v>
      </c>
      <c r="U72" s="78">
        <f>SUMPRODUCT(LTA!F72:AJ72,LTA!F$102:AJ$102,LTA!F$105:AJ$105)</f>
        <v>276.34000000000003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208.16000000000003</v>
      </c>
      <c r="AB72" s="117">
        <f>-STOA!P72</f>
        <v>0</v>
      </c>
      <c r="AC72">
        <f t="shared" si="3"/>
        <v>11.908605441481502</v>
      </c>
      <c r="AD72">
        <f t="shared" si="4"/>
        <v>1260.9868878078012</v>
      </c>
      <c r="AE72">
        <f>'IDT-1'!F72</f>
        <v>0</v>
      </c>
      <c r="AF72" s="26"/>
      <c r="AG72">
        <f t="shared" si="5"/>
        <v>1260.9868878078012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10.717727272727272</v>
      </c>
      <c r="F73">
        <f>GT_Spot!T73</f>
        <v>0</v>
      </c>
      <c r="G73">
        <f>PPCL_NG!T73</f>
        <v>23.14</v>
      </c>
      <c r="H73">
        <f>PPCL_Spot!T73</f>
        <v>4.29</v>
      </c>
      <c r="I73">
        <f>Bawana_NG!T73</f>
        <v>55.44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615.40590954073059</v>
      </c>
      <c r="P73" s="77">
        <v>38.74</v>
      </c>
      <c r="Q73" s="77">
        <v>7.75</v>
      </c>
      <c r="R73" s="80">
        <v>15.05</v>
      </c>
      <c r="S73" s="80">
        <v>0</v>
      </c>
      <c r="T73" s="78">
        <f>SUMPRODUCT(LTA!F73:AJ73,LTA!F$101:AJ$101,LTA!F$105:AJ$105)</f>
        <v>43.44</v>
      </c>
      <c r="U73" s="78">
        <f>SUMPRODUCT(LTA!F73:AJ73,LTA!F$102:AJ$102,LTA!F$105:AJ$105)</f>
        <v>276.66000000000003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208.16000000000003</v>
      </c>
      <c r="AB73" s="117">
        <f>-STOA!P73</f>
        <v>0</v>
      </c>
      <c r="AC73">
        <f t="shared" si="3"/>
        <v>12.805493769898707</v>
      </c>
      <c r="AD73">
        <f t="shared" si="4"/>
        <v>1130.9881430435594</v>
      </c>
      <c r="AE73">
        <f>'IDT-1'!F73</f>
        <v>0</v>
      </c>
      <c r="AF73" s="26"/>
      <c r="AG73">
        <f t="shared" si="5"/>
        <v>1130.9881430435594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10.717727272727272</v>
      </c>
      <c r="F74">
        <f>GT_Spot!T74</f>
        <v>0</v>
      </c>
      <c r="G74">
        <f>PPCL_NG!T74</f>
        <v>23.14</v>
      </c>
      <c r="H74">
        <f>PPCL_Spot!T74</f>
        <v>4.55</v>
      </c>
      <c r="I74">
        <f>Bawana_NG!T74</f>
        <v>56.3474173885146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615.40599300801716</v>
      </c>
      <c r="P74" s="77">
        <v>38.74</v>
      </c>
      <c r="Q74" s="77">
        <v>7.75</v>
      </c>
      <c r="R74" s="80">
        <v>10.51</v>
      </c>
      <c r="S74" s="80">
        <v>0</v>
      </c>
      <c r="T74" s="78">
        <f>SUMPRODUCT(LTA!F74:AJ74,LTA!F$101:AJ$101,LTA!F$105:AJ$105)</f>
        <v>39.39</v>
      </c>
      <c r="U74" s="78">
        <f>SUMPRODUCT(LTA!F74:AJ74,LTA!F$102:AJ$102,LTA!F$105:AJ$105)</f>
        <v>273.34000000000003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208.16000000000003</v>
      </c>
      <c r="AB74" s="117">
        <f>-STOA!P74</f>
        <v>0</v>
      </c>
      <c r="AC74">
        <f t="shared" si="3"/>
        <v>12.222662763709012</v>
      </c>
      <c r="AD74">
        <f t="shared" si="4"/>
        <v>1175.8284749055501</v>
      </c>
      <c r="AE74">
        <f>'IDT-1'!F74</f>
        <v>0</v>
      </c>
      <c r="AF74" s="26"/>
      <c r="AG74">
        <f t="shared" si="5"/>
        <v>1175.8284749055501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11.153895912966775</v>
      </c>
      <c r="F75">
        <f>GT_Spot!T75</f>
        <v>0</v>
      </c>
      <c r="G75">
        <f>PPCL_NG!T75</f>
        <v>23.14</v>
      </c>
      <c r="H75">
        <f>PPCL_Spot!T75</f>
        <v>5.33</v>
      </c>
      <c r="I75">
        <f>Bawana_NG!T75</f>
        <v>54.24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615.95010268790952</v>
      </c>
      <c r="P75" s="77">
        <v>38.74</v>
      </c>
      <c r="Q75" s="77">
        <v>7.75</v>
      </c>
      <c r="R75" s="80">
        <v>0</v>
      </c>
      <c r="S75" s="80">
        <v>0</v>
      </c>
      <c r="T75" s="78">
        <f>SUMPRODUCT(LTA!F75:AJ75,LTA!F$101:AJ$101,LTA!F$105:AJ$105)</f>
        <v>28.75</v>
      </c>
      <c r="U75" s="78">
        <f>SUMPRODUCT(LTA!F75:AJ75,LTA!F$102:AJ$102,LTA!F$105:AJ$105)</f>
        <v>270.10000000000002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208.16000000000003</v>
      </c>
      <c r="AB75" s="117">
        <f>-STOA!P75</f>
        <v>0</v>
      </c>
      <c r="AC75">
        <f t="shared" si="3"/>
        <v>12.004975939907244</v>
      </c>
      <c r="AD75">
        <f t="shared" si="4"/>
        <v>1151.309022660969</v>
      </c>
      <c r="AE75">
        <f>'IDT-1'!F75</f>
        <v>0</v>
      </c>
      <c r="AF75" s="26"/>
      <c r="AG75">
        <f t="shared" si="5"/>
        <v>1151.309022660969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11.153895912966775</v>
      </c>
      <c r="F76">
        <f>GT_Spot!T76</f>
        <v>0</v>
      </c>
      <c r="G76">
        <f>PPCL_NG!T76</f>
        <v>23.14</v>
      </c>
      <c r="H76">
        <f>PPCL_Spot!T76</f>
        <v>5.33</v>
      </c>
      <c r="I76">
        <f>Bawana_NG!T76</f>
        <v>54.24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615.95018567709235</v>
      </c>
      <c r="P76" s="77">
        <v>38.74</v>
      </c>
      <c r="Q76" s="77">
        <v>7.75</v>
      </c>
      <c r="R76" s="80">
        <v>0</v>
      </c>
      <c r="S76" s="80">
        <v>0</v>
      </c>
      <c r="T76" s="78">
        <f>SUMPRODUCT(LTA!F76:AJ76,LTA!F$101:AJ$101,LTA!F$105:AJ$105)</f>
        <v>21.52</v>
      </c>
      <c r="U76" s="78">
        <f>SUMPRODUCT(LTA!F76:AJ76,LTA!F$102:AJ$102,LTA!F$105:AJ$105)</f>
        <v>311.32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208.16000000000003</v>
      </c>
      <c r="AB76" s="117">
        <f>-STOA!P76</f>
        <v>0</v>
      </c>
      <c r="AC76">
        <f t="shared" si="3"/>
        <v>12.747995046321819</v>
      </c>
      <c r="AD76">
        <f t="shared" si="4"/>
        <v>1134.5560865437374</v>
      </c>
      <c r="AE76">
        <f>'IDT-1'!F76</f>
        <v>-6.6859999999999999</v>
      </c>
      <c r="AF76" s="26"/>
      <c r="AG76">
        <f t="shared" si="5"/>
        <v>1127.8700865437374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11.153895912966775</v>
      </c>
      <c r="F77">
        <f>GT_Spot!T77</f>
        <v>0</v>
      </c>
      <c r="G77">
        <f>PPCL_NG!T77</f>
        <v>23.14</v>
      </c>
      <c r="H77">
        <f>PPCL_Spot!T77</f>
        <v>5.33</v>
      </c>
      <c r="I77">
        <f>Bawana_NG!T77</f>
        <v>54.24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618.94748640868613</v>
      </c>
      <c r="P77" s="77">
        <v>38.74</v>
      </c>
      <c r="Q77" s="77">
        <v>7.75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326.94999999999993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208.16000000000003</v>
      </c>
      <c r="AB77" s="117">
        <f>-STOA!P77</f>
        <v>0</v>
      </c>
      <c r="AC77">
        <f t="shared" si="3"/>
        <v>12.662280742315938</v>
      </c>
      <c r="AD77">
        <f t="shared" si="4"/>
        <v>1165.079101579337</v>
      </c>
      <c r="AE77">
        <f>'IDT-1'!F77</f>
        <v>0</v>
      </c>
      <c r="AF77" s="26"/>
      <c r="AG77">
        <f t="shared" si="5"/>
        <v>1165.079101579337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11.153895912966775</v>
      </c>
      <c r="F78">
        <f>GT_Spot!T78</f>
        <v>0</v>
      </c>
      <c r="G78">
        <f>PPCL_NG!T78</f>
        <v>23.14</v>
      </c>
      <c r="H78">
        <f>PPCL_Spot!T78</f>
        <v>5.33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657.72251931425808</v>
      </c>
      <c r="P78" s="77">
        <v>75.23449832575939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380.44000000000005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-49</v>
      </c>
      <c r="AA78" s="117">
        <f>STOA!J78</f>
        <v>208.16000000000003</v>
      </c>
      <c r="AB78" s="117">
        <f>-STOA!P78</f>
        <v>0</v>
      </c>
      <c r="AC78">
        <f t="shared" si="3"/>
        <v>15.36237862162176</v>
      </c>
      <c r="AD78">
        <f t="shared" si="4"/>
        <v>1169.8854671657948</v>
      </c>
      <c r="AE78">
        <f>'IDT-1'!F78</f>
        <v>0</v>
      </c>
      <c r="AF78" s="26"/>
      <c r="AG78">
        <f t="shared" si="5"/>
        <v>1169.8854671657948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11.153895912966775</v>
      </c>
      <c r="F79">
        <f>GT_Spot!T79</f>
        <v>0</v>
      </c>
      <c r="G79">
        <f>PPCL_NG!T79</f>
        <v>23.14</v>
      </c>
      <c r="H79">
        <f>PPCL_Spot!T79</f>
        <v>5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744.29787909225195</v>
      </c>
      <c r="P79" s="77">
        <v>75.23449832575939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436.38000000000005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-261</v>
      </c>
      <c r="AA79" s="117">
        <f>STOA!J79</f>
        <v>208.16000000000003</v>
      </c>
      <c r="AB79" s="117">
        <f>-STOA!P79</f>
        <v>0</v>
      </c>
      <c r="AC79">
        <f t="shared" si="3"/>
        <v>18.200036996707656</v>
      </c>
      <c r="AD79">
        <f t="shared" si="4"/>
        <v>1123.8931685687028</v>
      </c>
      <c r="AE79">
        <f>'IDT-1'!F79</f>
        <v>-20</v>
      </c>
      <c r="AF79" s="26"/>
      <c r="AG79">
        <f t="shared" si="5"/>
        <v>1103.8931685687028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11.153895912966775</v>
      </c>
      <c r="F80">
        <f>GT_Spot!T80</f>
        <v>0</v>
      </c>
      <c r="G80">
        <f>PPCL_NG!T80</f>
        <v>23.14</v>
      </c>
      <c r="H80">
        <f>PPCL_Spot!T80</f>
        <v>5.33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746.23434161024079</v>
      </c>
      <c r="P80" s="77">
        <v>75.23449832575939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0.02</v>
      </c>
      <c r="U80" s="78">
        <f>SUMPRODUCT(LTA!F80:AJ80,LTA!F$102:AJ$102,LTA!F$105:AJ$105)</f>
        <v>436.09000000000003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-237</v>
      </c>
      <c r="AA80" s="117">
        <f>STOA!J80</f>
        <v>208.16000000000003</v>
      </c>
      <c r="AB80" s="117">
        <f>-STOA!P80</f>
        <v>0</v>
      </c>
      <c r="AC80">
        <f t="shared" si="3"/>
        <v>17.264976604557642</v>
      </c>
      <c r="AD80">
        <f t="shared" si="4"/>
        <v>1227.4946914788416</v>
      </c>
      <c r="AE80">
        <f>'IDT-1'!F80</f>
        <v>-44</v>
      </c>
      <c r="AF80" s="26"/>
      <c r="AG80">
        <f t="shared" si="5"/>
        <v>1183.4946914788416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11.153895912966775</v>
      </c>
      <c r="F81">
        <f>GT_Spot!T81</f>
        <v>0</v>
      </c>
      <c r="G81">
        <f>PPCL_NG!T81</f>
        <v>23.14</v>
      </c>
      <c r="H81">
        <f>PPCL_Spot!T81</f>
        <v>5.33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794.65422980522601</v>
      </c>
      <c r="P81" s="77">
        <v>75.23449832575939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436.09000000000003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-173</v>
      </c>
      <c r="AA81" s="117">
        <f>STOA!J81</f>
        <v>208.16000000000003</v>
      </c>
      <c r="AB81" s="117">
        <f>-STOA!P81</f>
        <v>0</v>
      </c>
      <c r="AC81">
        <f t="shared" si="3"/>
        <v>17.655383110584733</v>
      </c>
      <c r="AD81">
        <f t="shared" si="4"/>
        <v>1279.5041731677998</v>
      </c>
      <c r="AE81">
        <f>'IDT-1'!F81</f>
        <v>-82</v>
      </c>
      <c r="AF81" s="26"/>
      <c r="AG81">
        <f t="shared" si="5"/>
        <v>1197.5041731677998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11.153895912966775</v>
      </c>
      <c r="F82">
        <f>GT_Spot!T82</f>
        <v>0</v>
      </c>
      <c r="G82">
        <f>PPCL_NG!T82</f>
        <v>23.14</v>
      </c>
      <c r="H82">
        <f>PPCL_Spot!T82</f>
        <v>5.33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794.65441744212001</v>
      </c>
      <c r="P82" s="77">
        <v>75.23449832575939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436.01000000000005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-210</v>
      </c>
      <c r="AA82" s="117">
        <f>STOA!J82</f>
        <v>208.16000000000003</v>
      </c>
      <c r="AB82" s="117">
        <f>-STOA!P82</f>
        <v>0</v>
      </c>
      <c r="AC82">
        <f t="shared" si="3"/>
        <v>18.071952755332582</v>
      </c>
      <c r="AD82">
        <f t="shared" si="4"/>
        <v>1232.007791159946</v>
      </c>
      <c r="AE82">
        <f>'IDT-1'!F82</f>
        <v>-25</v>
      </c>
      <c r="AF82" s="26"/>
      <c r="AG82">
        <f t="shared" si="5"/>
        <v>1207.007791159946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11.153895912966775</v>
      </c>
      <c r="F83">
        <f>GT_Spot!T83</f>
        <v>0</v>
      </c>
      <c r="G83">
        <f>PPCL_NG!T83</f>
        <v>23.14</v>
      </c>
      <c r="H83">
        <f>PPCL_Spot!T83</f>
        <v>5.75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797.153493926142</v>
      </c>
      <c r="P83" s="77">
        <v>75.23449832575939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434.66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-80</v>
      </c>
      <c r="AA83" s="117">
        <f>STOA!J83</f>
        <v>208.16000000000003</v>
      </c>
      <c r="AB83" s="117">
        <f>-STOA!P83</f>
        <v>0</v>
      </c>
      <c r="AC83">
        <f t="shared" si="3"/>
        <v>16.221353848730956</v>
      </c>
      <c r="AD83">
        <f t="shared" si="4"/>
        <v>1445.4274665505695</v>
      </c>
      <c r="AE83">
        <f>'IDT-1'!F83</f>
        <v>-152</v>
      </c>
      <c r="AF83" s="26"/>
      <c r="AG83">
        <f t="shared" si="5"/>
        <v>1293.4274665505695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9.905030891438658</v>
      </c>
      <c r="F84">
        <f>GT_Spot!T84</f>
        <v>0</v>
      </c>
      <c r="G84">
        <f>PPCL_NG!T84</f>
        <v>23.14</v>
      </c>
      <c r="H84">
        <f>PPCL_Spot!T84</f>
        <v>4.74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797.153493926142</v>
      </c>
      <c r="P84" s="77">
        <v>75.23449832575939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434.19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-44</v>
      </c>
      <c r="AA84" s="117">
        <f>STOA!J84</f>
        <v>208.16000000000003</v>
      </c>
      <c r="AB84" s="117">
        <f>-STOA!P84</f>
        <v>0</v>
      </c>
      <c r="AC84">
        <f t="shared" si="3"/>
        <v>15.877727245742477</v>
      </c>
      <c r="AD84">
        <f t="shared" si="4"/>
        <v>1479.0422281320298</v>
      </c>
      <c r="AE84">
        <f>'IDT-1'!F84</f>
        <v>-177</v>
      </c>
      <c r="AF84" s="26"/>
      <c r="AG84">
        <f t="shared" si="5"/>
        <v>1302.0422281320298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9.905030891438658</v>
      </c>
      <c r="F85">
        <f>GT_Spot!T85</f>
        <v>0</v>
      </c>
      <c r="G85">
        <f>PPCL_NG!T85</f>
        <v>23.14</v>
      </c>
      <c r="H85">
        <f>PPCL_Spot!T85</f>
        <v>3.2690919189114132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796.16948170734213</v>
      </c>
      <c r="P85" s="77">
        <v>75.23449832575939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433.68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208.16000000000003</v>
      </c>
      <c r="AB85" s="117">
        <f>-STOA!P85</f>
        <v>0</v>
      </c>
      <c r="AC85">
        <f t="shared" si="3"/>
        <v>16.260029813124444</v>
      </c>
      <c r="AD85">
        <f t="shared" si="4"/>
        <v>1429.6950052647596</v>
      </c>
      <c r="AE85">
        <f>'IDT-1'!F85</f>
        <v>-206</v>
      </c>
      <c r="AF85" s="26"/>
      <c r="AG85">
        <f t="shared" si="5"/>
        <v>1223.6950052647596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9.905030891438658</v>
      </c>
      <c r="F86">
        <f>GT_Spot!T86</f>
        <v>0</v>
      </c>
      <c r="G86">
        <f>PPCL_NG!T86</f>
        <v>23.14</v>
      </c>
      <c r="H86">
        <f>PPCL_Spot!T86</f>
        <v>3.4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795.0348371313421</v>
      </c>
      <c r="P86" s="77">
        <v>75.23449832575939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433.19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208.16000000000003</v>
      </c>
      <c r="AB86" s="117">
        <f>-STOA!P86</f>
        <v>0</v>
      </c>
      <c r="AC86">
        <f t="shared" si="3"/>
        <v>15.802978555859458</v>
      </c>
      <c r="AD86">
        <f t="shared" si="4"/>
        <v>1478.6583200271132</v>
      </c>
      <c r="AE86">
        <f>'IDT-1'!F86</f>
        <v>-176.755</v>
      </c>
      <c r="AF86" s="26"/>
      <c r="AG86">
        <f t="shared" si="5"/>
        <v>1301.9033200271133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10.202057142857143</v>
      </c>
      <c r="F87">
        <f>GT_Spot!T87</f>
        <v>0</v>
      </c>
      <c r="G87">
        <f>PPCL_NG!T87</f>
        <v>23.14</v>
      </c>
      <c r="H87">
        <f>PPCL_Spot!T87</f>
        <v>4.74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793.79717824006138</v>
      </c>
      <c r="P87" s="77">
        <v>75.23449832575939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432.34000000000003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208.16000000000003</v>
      </c>
      <c r="AB87" s="117">
        <f>-STOA!P87</f>
        <v>0</v>
      </c>
      <c r="AC87">
        <f t="shared" si="3"/>
        <v>15.799012988628668</v>
      </c>
      <c r="AD87">
        <f t="shared" si="4"/>
        <v>1478.2116529544817</v>
      </c>
      <c r="AE87">
        <f>'IDT-1'!F87</f>
        <v>-145.26499999999999</v>
      </c>
      <c r="AF87" s="26"/>
      <c r="AG87">
        <f t="shared" si="5"/>
        <v>1332.9466529544816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10.202057142857143</v>
      </c>
      <c r="F88">
        <f>GT_Spot!T88</f>
        <v>0</v>
      </c>
      <c r="G88">
        <f>PPCL_NG!T88</f>
        <v>23.14</v>
      </c>
      <c r="H88">
        <f>PPCL_Spot!T88</f>
        <v>4.74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794.46863019071395</v>
      </c>
      <c r="P88" s="77">
        <v>75.23449832575939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432.18000000000006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208.16000000000003</v>
      </c>
      <c r="AB88" s="117">
        <f>-STOA!P88</f>
        <v>0</v>
      </c>
      <c r="AC88">
        <f t="shared" si="3"/>
        <v>15.803513765794413</v>
      </c>
      <c r="AD88">
        <f t="shared" si="4"/>
        <v>1478.7186041279685</v>
      </c>
      <c r="AE88">
        <f>'IDT-1'!F88</f>
        <v>-116.185</v>
      </c>
      <c r="AF88" s="26"/>
      <c r="AG88">
        <f t="shared" si="5"/>
        <v>1362.5336041279686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10.202057142857143</v>
      </c>
      <c r="F89">
        <f>GT_Spot!T89</f>
        <v>0</v>
      </c>
      <c r="G89">
        <f>PPCL_NG!T89</f>
        <v>23.14</v>
      </c>
      <c r="H89">
        <f>PPCL_Spot!T89</f>
        <v>4.74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794.46846064612544</v>
      </c>
      <c r="P89" s="77">
        <v>75.23449832575939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431.75000000000006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208.16000000000003</v>
      </c>
      <c r="AB89" s="117">
        <f>-STOA!P89</f>
        <v>0</v>
      </c>
      <c r="AC89">
        <f t="shared" si="3"/>
        <v>15.799728273802032</v>
      </c>
      <c r="AD89">
        <f t="shared" si="4"/>
        <v>1478.2922200753724</v>
      </c>
      <c r="AE89">
        <f>'IDT-1'!F89</f>
        <v>-81.864999999999995</v>
      </c>
      <c r="AF89" s="26"/>
      <c r="AG89">
        <f t="shared" si="5"/>
        <v>1396.4272200753724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10.202057142857143</v>
      </c>
      <c r="F90">
        <f>GT_Spot!T90</f>
        <v>0</v>
      </c>
      <c r="G90">
        <f>PPCL_NG!T90</f>
        <v>23.14</v>
      </c>
      <c r="H90">
        <f>PPCL_Spot!T90</f>
        <v>4.261183662128369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794.40826864877215</v>
      </c>
      <c r="P90" s="77">
        <v>75.23449832575939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431.18000000000006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208.16000000000003</v>
      </c>
      <c r="AB90" s="117">
        <f>-STOA!P90</f>
        <v>0</v>
      </c>
      <c r="AC90">
        <f t="shared" si="3"/>
        <v>15.789969000452054</v>
      </c>
      <c r="AD90">
        <f t="shared" si="4"/>
        <v>1477.1929710134975</v>
      </c>
      <c r="AE90">
        <f>'IDT-1'!F90</f>
        <v>-47.854999999999997</v>
      </c>
      <c r="AF90" s="26"/>
      <c r="AG90">
        <f t="shared" si="5"/>
        <v>1429.3379710134975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10.202057142857143</v>
      </c>
      <c r="F91">
        <f>GT_Spot!T91</f>
        <v>0</v>
      </c>
      <c r="G91">
        <f>PPCL_NG!T91</f>
        <v>23.14</v>
      </c>
      <c r="H91">
        <f>PPCL_Spot!T91</f>
        <v>4.1388503193557344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794.52223671611409</v>
      </c>
      <c r="P91" s="77">
        <v>75.23449832575939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430.47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208.16000000000003</v>
      </c>
      <c r="AB91" s="117">
        <f>-STOA!P91</f>
        <v>0</v>
      </c>
      <c r="AC91">
        <f t="shared" si="3"/>
        <v>16.937803963913655</v>
      </c>
      <c r="AD91">
        <f t="shared" si="4"/>
        <v>1345.3267707746052</v>
      </c>
      <c r="AE91">
        <f>'IDT-1'!F91</f>
        <v>-18.545000000000002</v>
      </c>
      <c r="AF91" s="26"/>
      <c r="AG91">
        <f t="shared" si="5"/>
        <v>1326.7817707746051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10.202057142857143</v>
      </c>
      <c r="F92">
        <f>GT_Spot!T92</f>
        <v>0</v>
      </c>
      <c r="G92">
        <f>PPCL_NG!T92</f>
        <v>23.14</v>
      </c>
      <c r="H92">
        <f>PPCL_Spot!T92</f>
        <v>4.261183662128369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794.52223671611409</v>
      </c>
      <c r="P92" s="77">
        <v>75.23449832575939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430.40000000000003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11.62</v>
      </c>
      <c r="Z92" s="75">
        <f>IEX!P92</f>
        <v>0</v>
      </c>
      <c r="AA92" s="117">
        <f>STOA!J92</f>
        <v>208.16000000000003</v>
      </c>
      <c r="AB92" s="117">
        <f>-STOA!P92</f>
        <v>0</v>
      </c>
      <c r="AC92">
        <f t="shared" si="3"/>
        <v>17.129301772552004</v>
      </c>
      <c r="AD92">
        <f t="shared" si="4"/>
        <v>1346.8076063087392</v>
      </c>
      <c r="AE92">
        <f>'IDT-1'!F92</f>
        <v>0</v>
      </c>
      <c r="AF92" s="26"/>
      <c r="AG92">
        <f t="shared" si="5"/>
        <v>1346.8076063087392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10.884171428571429</v>
      </c>
      <c r="F93">
        <f>GT_Spot!T93</f>
        <v>0</v>
      </c>
      <c r="G93">
        <f>PPCL_NG!T93</f>
        <v>23.14</v>
      </c>
      <c r="H93">
        <f>PPCL_Spot!T93</f>
        <v>5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796.60468382053955</v>
      </c>
      <c r="P93" s="77">
        <v>75.23449832575939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441.20000000000005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38.74</v>
      </c>
      <c r="Z93" s="75">
        <f>IEX!P93</f>
        <v>0</v>
      </c>
      <c r="AA93" s="117">
        <f>STOA!J93</f>
        <v>208.16000000000003</v>
      </c>
      <c r="AB93" s="117">
        <f>-STOA!P93</f>
        <v>0</v>
      </c>
      <c r="AC93">
        <f t="shared" si="3"/>
        <v>17.138702395670695</v>
      </c>
      <c r="AD93">
        <f t="shared" si="4"/>
        <v>1428.2215834136321</v>
      </c>
      <c r="AE93">
        <f>'IDT-1'!F93</f>
        <v>0</v>
      </c>
      <c r="AF93" s="26"/>
      <c r="AG93">
        <f t="shared" si="5"/>
        <v>1428.2215834136321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10.884171428571429</v>
      </c>
      <c r="F94">
        <f>GT_Spot!T94</f>
        <v>0</v>
      </c>
      <c r="G94">
        <f>PPCL_NG!T94</f>
        <v>23.14</v>
      </c>
      <c r="H94">
        <f>PPCL_Spot!T94</f>
        <v>5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812.08083000213958</v>
      </c>
      <c r="P94" s="77">
        <v>75.23449832575939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440.50000000000006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61.98</v>
      </c>
      <c r="Z94" s="75">
        <f>IEX!P94</f>
        <v>0</v>
      </c>
      <c r="AA94" s="117">
        <f>STOA!J94</f>
        <v>208.16000000000003</v>
      </c>
      <c r="AB94" s="117">
        <f>-STOA!P94</f>
        <v>0</v>
      </c>
      <c r="AC94">
        <f t="shared" si="3"/>
        <v>17.473244482068775</v>
      </c>
      <c r="AD94">
        <f t="shared" si="4"/>
        <v>1465.903187508834</v>
      </c>
      <c r="AE94">
        <f>'IDT-1'!F94</f>
        <v>0</v>
      </c>
      <c r="AF94" s="26"/>
      <c r="AG94">
        <f t="shared" si="5"/>
        <v>1465.903187508834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10.884171428571429</v>
      </c>
      <c r="F95">
        <f>GT_Spot!T95</f>
        <v>0</v>
      </c>
      <c r="G95">
        <f>PPCL_NG!T95</f>
        <v>23.14</v>
      </c>
      <c r="H95">
        <f>PPCL_Spot!T95</f>
        <v>5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808.86147826769582</v>
      </c>
      <c r="P95" s="77">
        <v>75.23449832575939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440.27000000000004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79.41</v>
      </c>
      <c r="Z95" s="75">
        <f>IEX!P95</f>
        <v>0</v>
      </c>
      <c r="AA95" s="117">
        <f>STOA!J95</f>
        <v>208.16000000000003</v>
      </c>
      <c r="AB95" s="117">
        <f>-STOA!P95</f>
        <v>0</v>
      </c>
      <c r="AC95">
        <f t="shared" si="3"/>
        <v>18.040180562915438</v>
      </c>
      <c r="AD95">
        <f t="shared" si="4"/>
        <v>1429.3168996935437</v>
      </c>
      <c r="AE95">
        <f>'IDT-1'!F95</f>
        <v>0</v>
      </c>
      <c r="AF95" s="26"/>
      <c r="AG95">
        <f t="shared" si="5"/>
        <v>1429.3168996935437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10.884171428571429</v>
      </c>
      <c r="F96">
        <f>GT_Spot!T96</f>
        <v>0</v>
      </c>
      <c r="G96">
        <f>PPCL_NG!T96</f>
        <v>23.14</v>
      </c>
      <c r="H96">
        <f>PPCL_Spot!T96</f>
        <v>5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808.86147826769582</v>
      </c>
      <c r="P96" s="77">
        <v>75.23449832575939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439.86000000000007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84.25</v>
      </c>
      <c r="Z96" s="75">
        <f>IEX!P96</f>
        <v>0</v>
      </c>
      <c r="AA96" s="117">
        <f>STOA!J96</f>
        <v>208.16000000000003</v>
      </c>
      <c r="AB96" s="117">
        <f>-STOA!P96</f>
        <v>0</v>
      </c>
      <c r="AC96">
        <f t="shared" si="3"/>
        <v>18.079164562915437</v>
      </c>
      <c r="AD96">
        <f t="shared" si="4"/>
        <v>1433.7079156935438</v>
      </c>
      <c r="AE96">
        <f>'IDT-1'!F96</f>
        <v>0</v>
      </c>
      <c r="AF96" s="26"/>
      <c r="AG96">
        <f t="shared" si="5"/>
        <v>1433.7079156935438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10.884171428571429</v>
      </c>
      <c r="F97">
        <f>GT_Spot!T97</f>
        <v>0</v>
      </c>
      <c r="G97">
        <f>PPCL_NG!T97</f>
        <v>23.14</v>
      </c>
      <c r="H97">
        <f>PPCL_Spot!T97</f>
        <v>4.74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795.24560419184672</v>
      </c>
      <c r="P97" s="77">
        <v>75.23449832575939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438.99000000000007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80.38</v>
      </c>
      <c r="Z97" s="75">
        <f>IEX!P97</f>
        <v>0</v>
      </c>
      <c r="AA97" s="117">
        <f>STOA!J97</f>
        <v>208.16000000000003</v>
      </c>
      <c r="AB97" s="117">
        <f>-STOA!P97</f>
        <v>0</v>
      </c>
      <c r="AC97">
        <f t="shared" si="3"/>
        <v>17.471438494938198</v>
      </c>
      <c r="AD97">
        <f t="shared" si="4"/>
        <v>1465.6997676856718</v>
      </c>
      <c r="AE97">
        <f>'IDT-1'!F97</f>
        <v>0</v>
      </c>
      <c r="AF97" s="26"/>
      <c r="AG97">
        <f t="shared" si="5"/>
        <v>1465.6997676856718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10.884171428571429</v>
      </c>
      <c r="F98">
        <f>GT_Spot!T98</f>
        <v>0</v>
      </c>
      <c r="G98">
        <f>PPCL_NG!T98</f>
        <v>23.14</v>
      </c>
      <c r="H98">
        <f>PPCL_Spot!T98</f>
        <v>5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795.24545108252664</v>
      </c>
      <c r="P98" s="77">
        <v>75.23449832575939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438.84000000000003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77.47</v>
      </c>
      <c r="Z98" s="75">
        <f>IEX!P98</f>
        <v>0</v>
      </c>
      <c r="AA98" s="117">
        <f>STOA!J98</f>
        <v>208.16000000000003</v>
      </c>
      <c r="AB98" s="117">
        <f>-STOA!P98</f>
        <v>0</v>
      </c>
      <c r="AC98">
        <f t="shared" si="3"/>
        <v>17.446797147576181</v>
      </c>
      <c r="AD98">
        <f t="shared" si="4"/>
        <v>1462.9242559237134</v>
      </c>
      <c r="AE98">
        <f>'IDT-1'!F98</f>
        <v>0</v>
      </c>
      <c r="AF98" s="26"/>
      <c r="AG98">
        <f t="shared" si="5"/>
        <v>1462.9242559237134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0.26557460602335187</v>
      </c>
      <c r="F99">
        <f t="shared" si="6"/>
        <v>0</v>
      </c>
      <c r="G99">
        <f t="shared" si="6"/>
        <v>0.55536000000000074</v>
      </c>
      <c r="H99">
        <f t="shared" si="6"/>
        <v>0.11466622520721571</v>
      </c>
      <c r="I99">
        <f t="shared" si="6"/>
        <v>1.444314846210391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16.532484330922269</v>
      </c>
      <c r="P99" s="77">
        <f t="shared" si="6"/>
        <v>1.3496570138516408</v>
      </c>
      <c r="Q99" s="77">
        <f t="shared" si="6"/>
        <v>0.39468773576061628</v>
      </c>
      <c r="R99" s="80">
        <f>SUM(R3:R98)/4000</f>
        <v>0.21810688478188489</v>
      </c>
      <c r="S99" s="80">
        <f t="shared" si="6"/>
        <v>0</v>
      </c>
      <c r="T99" s="78">
        <f t="shared" si="6"/>
        <v>1.0014399999999999</v>
      </c>
      <c r="U99" s="78">
        <f t="shared" si="6"/>
        <v>9.2029574999999966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0.1084625</v>
      </c>
      <c r="Z99" s="75">
        <f t="shared" si="6"/>
        <v>-0.34055000000000002</v>
      </c>
      <c r="AA99" s="117">
        <f t="shared" si="6"/>
        <v>4.9560299999999966</v>
      </c>
      <c r="AB99" s="117">
        <f t="shared" si="6"/>
        <v>0</v>
      </c>
      <c r="AC99">
        <f t="shared" si="6"/>
        <v>0.34391086061122855</v>
      </c>
      <c r="AD99">
        <f t="shared" si="6"/>
        <v>33.038083282146147</v>
      </c>
      <c r="AE99">
        <f t="shared" si="6"/>
        <v>-0.33014399999999999</v>
      </c>
      <c r="AG99">
        <f t="shared" si="6"/>
        <v>32.707939282146143</v>
      </c>
      <c r="AI99">
        <f t="shared" si="6"/>
        <v>0</v>
      </c>
      <c r="AJ99">
        <f t="shared" si="6"/>
        <v>0</v>
      </c>
      <c r="AK99">
        <f t="shared" si="6"/>
        <v>7.5052500000000008E-2</v>
      </c>
      <c r="AL99">
        <f t="shared" si="6"/>
        <v>-2.4962499999999999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1.7102285714285714</v>
      </c>
      <c r="F3">
        <f>GT_Spot!S3</f>
        <v>0</v>
      </c>
      <c r="G3">
        <f>PPCL_NG!S3</f>
        <v>36.36</v>
      </c>
      <c r="H3">
        <f>PPCL_Spot!S3</f>
        <v>5.85</v>
      </c>
      <c r="I3">
        <f>Bawana_NG!S3</f>
        <v>27.294466655537935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1.3525133179973052</v>
      </c>
      <c r="AD3">
        <f>SUM(B3:AB3,AI3:AR3)-AC3</f>
        <v>152.3421819089692</v>
      </c>
      <c r="AE3">
        <f>'IDT-1'!E3</f>
        <v>0</v>
      </c>
      <c r="AF3" s="26"/>
      <c r="AG3">
        <f>SUM(AD3:AF3)+AT3</f>
        <v>152.3421819089692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1.7102285714285714</v>
      </c>
      <c r="F4">
        <f>GT_Spot!S4</f>
        <v>0</v>
      </c>
      <c r="G4">
        <f>PPCL_NG!S4</f>
        <v>36.36</v>
      </c>
      <c r="H4">
        <f>PPCL_Spot!S4</f>
        <v>5.85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1.3535300114285715</v>
      </c>
      <c r="AD4">
        <f t="shared" ref="AD4:AD67" si="1">SUM(B4:AB4,AI4:AR4)-AC4</f>
        <v>152.45669856000001</v>
      </c>
      <c r="AE4">
        <f>'IDT-1'!E4</f>
        <v>0</v>
      </c>
      <c r="AF4" s="26"/>
      <c r="AG4">
        <f t="shared" ref="AG4:AG67" si="2">SUM(AD4:AF4)+AT4</f>
        <v>152.45669856000001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1.9875964561303228</v>
      </c>
      <c r="F5">
        <f>GT_Spot!S5</f>
        <v>0</v>
      </c>
      <c r="G5">
        <f>PPCL_NG!S5</f>
        <v>36.36</v>
      </c>
      <c r="H5">
        <f>PPCL_Spot!S5</f>
        <v>9.39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71.86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1.3873868488139469</v>
      </c>
      <c r="AD5">
        <f t="shared" si="1"/>
        <v>156.27020960731639</v>
      </c>
      <c r="AE5">
        <f>'IDT-1'!E5</f>
        <v>0</v>
      </c>
      <c r="AF5" s="26"/>
      <c r="AG5">
        <f t="shared" si="2"/>
        <v>156.27020960731639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9.68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1.9875964561303228</v>
      </c>
      <c r="F6">
        <f>GT_Spot!S6</f>
        <v>0</v>
      </c>
      <c r="G6">
        <f>PPCL_NG!S6</f>
        <v>36.36</v>
      </c>
      <c r="H6">
        <f>PPCL_Spot!S6</f>
        <v>9.39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1.3873868488139469</v>
      </c>
      <c r="AD6">
        <f t="shared" si="1"/>
        <v>156.27020960731639</v>
      </c>
      <c r="AE6">
        <f>'IDT-1'!E6</f>
        <v>0</v>
      </c>
      <c r="AF6" s="26"/>
      <c r="AG6">
        <f t="shared" si="2"/>
        <v>156.27020960731639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9.68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1.9875964561303228</v>
      </c>
      <c r="F7">
        <f>GT_Spot!S7</f>
        <v>0</v>
      </c>
      <c r="G7">
        <f>PPCL_NG!S7</f>
        <v>36.36</v>
      </c>
      <c r="H7">
        <f>PPCL_Spot!S7</f>
        <v>8.8571428571428577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71.900000000000006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1.5535057059568043</v>
      </c>
      <c r="AD7">
        <f t="shared" si="1"/>
        <v>174.9812336073164</v>
      </c>
      <c r="AE7">
        <f>'IDT-1'!E7</f>
        <v>0</v>
      </c>
      <c r="AF7" s="26"/>
      <c r="AG7">
        <f t="shared" si="2"/>
        <v>174.9812336073164</v>
      </c>
      <c r="AI7" s="75">
        <f>PXIL!K7</f>
        <v>0</v>
      </c>
      <c r="AJ7" s="75">
        <f>PXIL!Q7</f>
        <v>0</v>
      </c>
      <c r="AK7" s="75">
        <f>RTM_IEX!K7</f>
        <v>29.05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1.9771428571428573</v>
      </c>
      <c r="F8">
        <f>GT_Spot!S8</f>
        <v>0</v>
      </c>
      <c r="G8">
        <f>PPCL_NG!S8</f>
        <v>36.36</v>
      </c>
      <c r="H8">
        <f>PPCL_Spot!S8</f>
        <v>9.39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71.900000000000006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1.6575879580306703</v>
      </c>
      <c r="AD8">
        <f t="shared" si="1"/>
        <v>106.34955489911219</v>
      </c>
      <c r="AE8">
        <f>'IDT-1'!E8</f>
        <v>0</v>
      </c>
      <c r="AF8" s="26"/>
      <c r="AG8">
        <f t="shared" si="2"/>
        <v>106.34955489911219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1.9771428571428573</v>
      </c>
      <c r="F9">
        <f>GT_Spot!S9</f>
        <v>0</v>
      </c>
      <c r="G9">
        <f>PPCL_NG!S9</f>
        <v>36.36</v>
      </c>
      <c r="H9">
        <f>PPCL_Spot!S9</f>
        <v>9.39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71.989999999999995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1.3032548571428573</v>
      </c>
      <c r="AD9">
        <f t="shared" si="1"/>
        <v>146.79388800000001</v>
      </c>
      <c r="AE9">
        <f>'IDT-1'!E9</f>
        <v>0</v>
      </c>
      <c r="AF9" s="26"/>
      <c r="AG9">
        <f t="shared" si="2"/>
        <v>146.79388800000001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1.9771428571428573</v>
      </c>
      <c r="F10">
        <f>GT_Spot!S10</f>
        <v>0</v>
      </c>
      <c r="G10">
        <f>PPCL_NG!S10</f>
        <v>36.36</v>
      </c>
      <c r="H10">
        <f>PPCL_Spot!S10</f>
        <v>9.39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71.989999999999995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1.3032548571428573</v>
      </c>
      <c r="AD10">
        <f t="shared" si="1"/>
        <v>146.79388800000001</v>
      </c>
      <c r="AE10">
        <f>'IDT-1'!E10</f>
        <v>0</v>
      </c>
      <c r="AF10" s="26"/>
      <c r="AG10">
        <f t="shared" si="2"/>
        <v>146.79388800000001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1.9264922081740665</v>
      </c>
      <c r="F11">
        <f>GT_Spot!S11</f>
        <v>0</v>
      </c>
      <c r="G11">
        <f>PPCL_NG!S11</f>
        <v>36.36</v>
      </c>
      <c r="H11">
        <f>PPCL_Spot!S11</f>
        <v>9.39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1.5559750646913828</v>
      </c>
      <c r="AD11">
        <f t="shared" si="1"/>
        <v>175.25937319569303</v>
      </c>
      <c r="AE11">
        <f>'IDT-1'!E11</f>
        <v>0</v>
      </c>
      <c r="AF11" s="26"/>
      <c r="AG11">
        <f t="shared" si="2"/>
        <v>175.25937319569303</v>
      </c>
      <c r="AI11" s="75">
        <f>PXIL!K11</f>
        <v>0</v>
      </c>
      <c r="AJ11" s="75">
        <f>PXIL!Q11</f>
        <v>0</v>
      </c>
      <c r="AK11" s="75">
        <f>RTM_IEX!K11</f>
        <v>29.05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1.9264922081740665</v>
      </c>
      <c r="F12">
        <f>GT_Spot!S12</f>
        <v>0</v>
      </c>
      <c r="G12">
        <f>PPCL_NG!S12</f>
        <v>36.36</v>
      </c>
      <c r="H12">
        <f>PPCL_Spot!S12</f>
        <v>9.39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1.3003350646913827</v>
      </c>
      <c r="AD12">
        <f t="shared" si="1"/>
        <v>146.46501319569302</v>
      </c>
      <c r="AE12">
        <f>'IDT-1'!E12</f>
        <v>0</v>
      </c>
      <c r="AF12" s="26"/>
      <c r="AG12">
        <f t="shared" si="2"/>
        <v>146.46501319569302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1.9264922081740665</v>
      </c>
      <c r="F13">
        <f>GT_Spot!S13</f>
        <v>0</v>
      </c>
      <c r="G13">
        <f>PPCL_NG!S13</f>
        <v>36.36</v>
      </c>
      <c r="H13">
        <f>PPCL_Spot!S13</f>
        <v>8.8571428571428577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1.6951616603330291</v>
      </c>
      <c r="AD13">
        <f t="shared" si="1"/>
        <v>100.53732945719422</v>
      </c>
      <c r="AE13">
        <f>'IDT-1'!E13</f>
        <v>0</v>
      </c>
      <c r="AF13" s="26"/>
      <c r="AG13">
        <f t="shared" si="2"/>
        <v>100.53732945719422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1.9264922081740665</v>
      </c>
      <c r="F14">
        <f>GT_Spot!S14</f>
        <v>0</v>
      </c>
      <c r="G14">
        <f>PPCL_NG!S14</f>
        <v>36.36</v>
      </c>
      <c r="H14">
        <f>PPCL_Spot!S14</f>
        <v>9.39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1.3003350646913827</v>
      </c>
      <c r="AD14">
        <f t="shared" si="1"/>
        <v>146.46501319569302</v>
      </c>
      <c r="AE14">
        <f>'IDT-1'!E14</f>
        <v>0</v>
      </c>
      <c r="AF14" s="26"/>
      <c r="AG14">
        <f t="shared" si="2"/>
        <v>146.46501319569302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1.9264922081740665</v>
      </c>
      <c r="F15">
        <f>GT_Spot!S15</f>
        <v>0</v>
      </c>
      <c r="G15">
        <f>PPCL_NG!S15</f>
        <v>36.36</v>
      </c>
      <c r="H15">
        <f>PPCL_Spot!S15</f>
        <v>9.39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71.239999999999995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1.3002470646913826</v>
      </c>
      <c r="AD15">
        <f t="shared" si="1"/>
        <v>146.455101195693</v>
      </c>
      <c r="AE15">
        <f>'IDT-1'!E15</f>
        <v>0</v>
      </c>
      <c r="AF15" s="26"/>
      <c r="AG15">
        <f t="shared" si="2"/>
        <v>146.455101195693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1.9264922081740665</v>
      </c>
      <c r="F16">
        <f>GT_Spot!S16</f>
        <v>0</v>
      </c>
      <c r="G16">
        <f>PPCL_NG!S16</f>
        <v>36.36</v>
      </c>
      <c r="H16">
        <f>PPCL_Spot!S16</f>
        <v>9.39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71.239999999999995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1.4707030646913826</v>
      </c>
      <c r="AD16">
        <f t="shared" si="1"/>
        <v>165.65464519569301</v>
      </c>
      <c r="AE16">
        <f>'IDT-1'!E16</f>
        <v>0</v>
      </c>
      <c r="AF16" s="26"/>
      <c r="AG16">
        <f t="shared" si="2"/>
        <v>165.65464519569301</v>
      </c>
      <c r="AI16" s="75">
        <f>PXIL!K16</f>
        <v>0</v>
      </c>
      <c r="AJ16" s="75">
        <f>PXIL!Q16</f>
        <v>0</v>
      </c>
      <c r="AK16" s="75">
        <f>RTM_IEX!K16</f>
        <v>19.37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1.9264922081740665</v>
      </c>
      <c r="F17">
        <f>GT_Spot!S17</f>
        <v>0</v>
      </c>
      <c r="G17">
        <f>PPCL_NG!S17</f>
        <v>36.36</v>
      </c>
      <c r="H17">
        <f>PPCL_Spot!S17</f>
        <v>9.39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71.259999999999991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1.3109051314319318</v>
      </c>
      <c r="AD17">
        <f t="shared" si="1"/>
        <v>147.65558707674214</v>
      </c>
      <c r="AE17">
        <f>'IDT-1'!E17</f>
        <v>0</v>
      </c>
      <c r="AF17" s="26"/>
      <c r="AG17">
        <f t="shared" si="2"/>
        <v>147.65558707674214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1.9264922081740665</v>
      </c>
      <c r="F18">
        <f>GT_Spot!S18</f>
        <v>0</v>
      </c>
      <c r="G18">
        <f>PPCL_NG!S18</f>
        <v>36.36</v>
      </c>
      <c r="H18">
        <f>PPCL_Spot!S18</f>
        <v>9.39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71.259999999999991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1.7370552524973071</v>
      </c>
      <c r="AD18">
        <f t="shared" si="1"/>
        <v>99.229436955676746</v>
      </c>
      <c r="AE18">
        <f>'IDT-1'!E18</f>
        <v>0</v>
      </c>
      <c r="AF18" s="26"/>
      <c r="AG18">
        <f t="shared" si="2"/>
        <v>99.229436955676746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-48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1.9771428571428573</v>
      </c>
      <c r="F19">
        <f>GT_Spot!S19</f>
        <v>0</v>
      </c>
      <c r="G19">
        <f>PPCL_NG!S19</f>
        <v>36.36</v>
      </c>
      <c r="H19">
        <f>PPCL_Spot!S19</f>
        <v>9.43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71.349999999999994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1.3124948571428572</v>
      </c>
      <c r="AD19">
        <f t="shared" si="1"/>
        <v>147.83464799999999</v>
      </c>
      <c r="AE19">
        <f>'IDT-1'!E19</f>
        <v>0</v>
      </c>
      <c r="AF19" s="26"/>
      <c r="AG19">
        <f t="shared" si="2"/>
        <v>147.83464799999999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1.9771428571428573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71.349999999999994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1.3175108571428571</v>
      </c>
      <c r="AD20">
        <f t="shared" si="1"/>
        <v>148.399632</v>
      </c>
      <c r="AE20">
        <f>'IDT-1'!E20</f>
        <v>0</v>
      </c>
      <c r="AF20" s="26"/>
      <c r="AG20">
        <f t="shared" si="2"/>
        <v>148.399632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1.9771428571428573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71.349999999999994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1.3175108571428571</v>
      </c>
      <c r="AD21">
        <f t="shared" si="1"/>
        <v>148.399632</v>
      </c>
      <c r="AE21">
        <f>'IDT-1'!E21</f>
        <v>0</v>
      </c>
      <c r="AF21" s="26"/>
      <c r="AG21">
        <f t="shared" si="2"/>
        <v>148.399632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1.9771428571428573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71.349999999999994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1.402694857142857</v>
      </c>
      <c r="AD22">
        <f t="shared" si="1"/>
        <v>157.99444800000001</v>
      </c>
      <c r="AE22">
        <f>'IDT-1'!E22</f>
        <v>0</v>
      </c>
      <c r="AF22" s="26"/>
      <c r="AG22">
        <f t="shared" si="2"/>
        <v>157.99444800000001</v>
      </c>
      <c r="AI22" s="75">
        <f>PXIL!K22</f>
        <v>0</v>
      </c>
      <c r="AJ22" s="75">
        <f>PXIL!Q22</f>
        <v>0</v>
      </c>
      <c r="AK22" s="75">
        <f>RTM_IEX!K22</f>
        <v>9.68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1.9771428571428573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71.359999999999985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1.7510231665120739</v>
      </c>
      <c r="AD23">
        <f t="shared" si="1"/>
        <v>96.784975742841098</v>
      </c>
      <c r="AE23">
        <f>'IDT-1'!E23</f>
        <v>0</v>
      </c>
      <c r="AF23" s="26"/>
      <c r="AG23">
        <f t="shared" si="2"/>
        <v>96.784975742841098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1.9771428571428573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71.259999999999991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1.306236790402308</v>
      </c>
      <c r="AD24">
        <f t="shared" si="1"/>
        <v>147.12976211895088</v>
      </c>
      <c r="AE24">
        <f>'IDT-1'!E24</f>
        <v>0</v>
      </c>
      <c r="AF24" s="26"/>
      <c r="AG24">
        <f t="shared" si="2"/>
        <v>147.12976211895088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1.9771428571428573</v>
      </c>
      <c r="F25">
        <f>GT_Spot!S25</f>
        <v>0</v>
      </c>
      <c r="G25">
        <f>PPCL_NG!S25</f>
        <v>36.36</v>
      </c>
      <c r="H25">
        <f>PPCL_Spot!S25</f>
        <v>9.43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1.3120548571428574</v>
      </c>
      <c r="AD25">
        <f t="shared" si="1"/>
        <v>147.785088</v>
      </c>
      <c r="AE25">
        <f>'IDT-1'!E25</f>
        <v>0</v>
      </c>
      <c r="AF25" s="26"/>
      <c r="AG25">
        <f t="shared" si="2"/>
        <v>147.785088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1.9771428571428573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71.36999999999999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1.3176868571428573</v>
      </c>
      <c r="AD26">
        <f t="shared" si="1"/>
        <v>148.419456</v>
      </c>
      <c r="AE26">
        <f>'IDT-1'!E26</f>
        <v>0</v>
      </c>
      <c r="AF26" s="26"/>
      <c r="AG26">
        <f t="shared" si="2"/>
        <v>148.419456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1.9771428571428573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1.4092068571428571</v>
      </c>
      <c r="AD27">
        <f t="shared" si="1"/>
        <v>158.727936</v>
      </c>
      <c r="AE27">
        <f>'IDT-1'!E27</f>
        <v>0</v>
      </c>
      <c r="AF27" s="26"/>
      <c r="AG27">
        <f t="shared" si="2"/>
        <v>158.727936</v>
      </c>
      <c r="AI27" s="75">
        <f>PXIL!K27</f>
        <v>0</v>
      </c>
      <c r="AJ27" s="75">
        <f>PXIL!Q27</f>
        <v>0</v>
      </c>
      <c r="AK27" s="75">
        <f>RTM_IEX!K27</f>
        <v>9.68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1.9771428571428573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1.7405028506860374</v>
      </c>
      <c r="AD28">
        <f t="shared" si="1"/>
        <v>101.62664000645681</v>
      </c>
      <c r="AE28">
        <f>'IDT-1'!E28</f>
        <v>0</v>
      </c>
      <c r="AF28" s="26"/>
      <c r="AG28">
        <f t="shared" si="2"/>
        <v>101.62664000645681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-47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1.9771428571428573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1.3230548571428573</v>
      </c>
      <c r="AD29">
        <f t="shared" si="1"/>
        <v>149.02408800000001</v>
      </c>
      <c r="AE29">
        <f>'IDT-1'!E29</f>
        <v>0</v>
      </c>
      <c r="AF29" s="26"/>
      <c r="AG29">
        <f t="shared" si="2"/>
        <v>149.02408800000001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1.9771428571428573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1.3230548571428573</v>
      </c>
      <c r="AD30">
        <f t="shared" si="1"/>
        <v>149.02408800000001</v>
      </c>
      <c r="AE30">
        <f>'IDT-1'!E30</f>
        <v>0</v>
      </c>
      <c r="AF30" s="26"/>
      <c r="AG30">
        <f t="shared" si="2"/>
        <v>149.02408800000001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1.9771428571428573</v>
      </c>
      <c r="F31">
        <f>GT_Spot!S31</f>
        <v>0</v>
      </c>
      <c r="G31">
        <f>PPCL_NG!S31</f>
        <v>36.36</v>
      </c>
      <c r="H31">
        <f>PPCL_Spot!S31</f>
        <v>9.1428571428571423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1.4003440000000003</v>
      </c>
      <c r="AD31">
        <f t="shared" si="1"/>
        <v>157.72965600000003</v>
      </c>
      <c r="AE31">
        <f>'IDT-1'!E31</f>
        <v>0</v>
      </c>
      <c r="AF31" s="26"/>
      <c r="AG31">
        <f t="shared" si="2"/>
        <v>157.72965600000003</v>
      </c>
      <c r="AI31" s="75">
        <f>PXIL!K31</f>
        <v>0</v>
      </c>
      <c r="AJ31" s="75">
        <f>PXIL!Q31</f>
        <v>0</v>
      </c>
      <c r="AK31" s="75">
        <f>RTM_IEX!K31</f>
        <v>9.68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1.9771428571428573</v>
      </c>
      <c r="F32">
        <f>GT_Spot!S32</f>
        <v>0</v>
      </c>
      <c r="G32">
        <f>PPCL_NG!S32</f>
        <v>36.36</v>
      </c>
      <c r="H32">
        <f>PPCL_Spot!S32</f>
        <v>9.6969696969696972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1.4904921904761903</v>
      </c>
      <c r="AD32">
        <f t="shared" si="1"/>
        <v>167.88362036363634</v>
      </c>
      <c r="AE32">
        <f>'IDT-1'!E32</f>
        <v>0</v>
      </c>
      <c r="AF32" s="26"/>
      <c r="AG32">
        <f t="shared" si="2"/>
        <v>167.88362036363634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19.37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1.9771428571428573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1.5890466828087169</v>
      </c>
      <c r="AD33">
        <f t="shared" si="1"/>
        <v>118.71809617433414</v>
      </c>
      <c r="AE33">
        <f>'IDT-1'!E33</f>
        <v>0</v>
      </c>
      <c r="AF33" s="26"/>
      <c r="AG33">
        <f t="shared" si="2"/>
        <v>118.71809617433414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1.9771428571428573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1.4078868571428571</v>
      </c>
      <c r="AD34">
        <f t="shared" si="1"/>
        <v>158.57925599999999</v>
      </c>
      <c r="AE34">
        <f>'IDT-1'!E34</f>
        <v>0</v>
      </c>
      <c r="AF34" s="26"/>
      <c r="AG34">
        <f t="shared" si="2"/>
        <v>158.57925599999999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9.68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1.9771428571428573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71.960000000000008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1.7063828571428574</v>
      </c>
      <c r="AD35">
        <f t="shared" si="1"/>
        <v>192.20075999999997</v>
      </c>
      <c r="AE35">
        <f>'IDT-1'!E35</f>
        <v>0</v>
      </c>
      <c r="AF35" s="26"/>
      <c r="AG35">
        <f t="shared" si="2"/>
        <v>192.20075999999997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43.58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1.9771428571428573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71.960000000000008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1.7063828571428574</v>
      </c>
      <c r="AD36">
        <f t="shared" si="1"/>
        <v>192.20075999999997</v>
      </c>
      <c r="AE36">
        <f>'IDT-1'!E36</f>
        <v>0</v>
      </c>
      <c r="AF36" s="26"/>
      <c r="AG36">
        <f t="shared" si="2"/>
        <v>192.20075999999997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43.58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1.9771428571428573</v>
      </c>
      <c r="F37">
        <f>GT_Spot!S37</f>
        <v>0</v>
      </c>
      <c r="G37">
        <f>PPCL_NG!S37</f>
        <v>36.36</v>
      </c>
      <c r="H37">
        <f>PPCL_Spot!S37</f>
        <v>9.7128567225654603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71.960000000000008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1.8743119963014334</v>
      </c>
      <c r="AD37">
        <f t="shared" si="1"/>
        <v>211.11568758340692</v>
      </c>
      <c r="AE37">
        <f>'IDT-1'!E37</f>
        <v>0</v>
      </c>
      <c r="AF37" s="26"/>
      <c r="AG37">
        <f t="shared" si="2"/>
        <v>211.11568758340692</v>
      </c>
      <c r="AI37" s="75">
        <f>PXIL!K37</f>
        <v>0</v>
      </c>
      <c r="AJ37" s="75">
        <f>PXIL!Q37</f>
        <v>0</v>
      </c>
      <c r="AK37" s="75">
        <f>RTM_IEX!K37</f>
        <v>19.37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43.58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1.9771428571428573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71.960000000000008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1.4080628571428573</v>
      </c>
      <c r="AD38">
        <f t="shared" si="1"/>
        <v>158.59908000000001</v>
      </c>
      <c r="AE38">
        <f>'IDT-1'!E38</f>
        <v>0</v>
      </c>
      <c r="AF38" s="26"/>
      <c r="AG38">
        <f t="shared" si="2"/>
        <v>158.59908000000001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1.9599999999999997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2.2188319999999999</v>
      </c>
      <c r="AD39">
        <f t="shared" si="1"/>
        <v>249.92116799999999</v>
      </c>
      <c r="AE39">
        <f>'IDT-1'!E39</f>
        <v>0</v>
      </c>
      <c r="AF39" s="26"/>
      <c r="AG39">
        <f t="shared" si="2"/>
        <v>249.92116799999999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53.26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1.9599999999999997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2.2188319999999999</v>
      </c>
      <c r="AD40">
        <f t="shared" si="1"/>
        <v>249.92116799999999</v>
      </c>
      <c r="AE40">
        <f>'IDT-1'!E40</f>
        <v>0</v>
      </c>
      <c r="AF40" s="26"/>
      <c r="AG40">
        <f t="shared" si="2"/>
        <v>249.92116799999999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53.26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1.9599999999999997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72.11999999999999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2.2189199999999998</v>
      </c>
      <c r="AD41">
        <f t="shared" si="1"/>
        <v>249.93107999999998</v>
      </c>
      <c r="AE41">
        <f>'IDT-1'!E41</f>
        <v>0</v>
      </c>
      <c r="AF41" s="26"/>
      <c r="AG41">
        <f t="shared" si="2"/>
        <v>249.93107999999998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53.26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1.9599999999999997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72.19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2.4325839999999999</v>
      </c>
      <c r="AD42">
        <f t="shared" si="1"/>
        <v>273.99741599999999</v>
      </c>
      <c r="AE42">
        <f>'IDT-1'!E42</f>
        <v>0</v>
      </c>
      <c r="AF42" s="26"/>
      <c r="AG42">
        <f t="shared" si="2"/>
        <v>273.99741599999999</v>
      </c>
      <c r="AI42" s="75">
        <f>PXIL!K42</f>
        <v>0</v>
      </c>
      <c r="AJ42" s="75">
        <f>PXIL!Q42</f>
        <v>0</v>
      </c>
      <c r="AK42" s="75">
        <f>RTM_IEX!K42</f>
        <v>24.21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53.26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1.9092913848867978</v>
      </c>
      <c r="F43">
        <f>GT_Spot!S43</f>
        <v>0</v>
      </c>
      <c r="G43">
        <f>PPCL_NG!S43</f>
        <v>36.36</v>
      </c>
      <c r="H43">
        <f>PPCL_Spot!S43</f>
        <v>9.1428571428571423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72.210000000000008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2.0839469070441465</v>
      </c>
      <c r="AD43">
        <f t="shared" si="1"/>
        <v>234.72820162069979</v>
      </c>
      <c r="AE43">
        <f>'IDT-1'!E43</f>
        <v>0</v>
      </c>
      <c r="AF43" s="26"/>
      <c r="AG43">
        <f t="shared" si="2"/>
        <v>234.72820162069979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1.9092913848867978</v>
      </c>
      <c r="F44">
        <f>GT_Spot!S44</f>
        <v>0</v>
      </c>
      <c r="G44">
        <f>PPCL_NG!S44</f>
        <v>36.36</v>
      </c>
      <c r="H44">
        <f>PPCL_Spot!S44</f>
        <v>9.6969696969696972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2.6011590975203367</v>
      </c>
      <c r="AD44">
        <f t="shared" si="1"/>
        <v>292.98510198433615</v>
      </c>
      <c r="AE44">
        <f>'IDT-1'!E44</f>
        <v>0</v>
      </c>
      <c r="AF44" s="26"/>
      <c r="AG44">
        <f t="shared" si="2"/>
        <v>292.98510198433615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96.84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1.9092913848867978</v>
      </c>
      <c r="F45">
        <f>GT_Spot!S45</f>
        <v>0</v>
      </c>
      <c r="G45">
        <f>PPCL_NG!S45</f>
        <v>36.36</v>
      </c>
      <c r="H45">
        <f>PPCL_Spot!S45</f>
        <v>9.6969696969696972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72.44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2.602127097520337</v>
      </c>
      <c r="AD45">
        <f t="shared" si="1"/>
        <v>293.09413398433617</v>
      </c>
      <c r="AE45">
        <f>'IDT-1'!E45</f>
        <v>0</v>
      </c>
      <c r="AF45" s="26"/>
      <c r="AG45">
        <f t="shared" si="2"/>
        <v>293.09413398433617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96.84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1.9092913848867978</v>
      </c>
      <c r="F46">
        <f>GT_Spot!S46</f>
        <v>0</v>
      </c>
      <c r="G46">
        <f>PPCL_NG!S46</f>
        <v>36.36</v>
      </c>
      <c r="H46">
        <f>PPCL_Spot!S46</f>
        <v>9.6969696969696972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2.6873110975203374</v>
      </c>
      <c r="AD46">
        <f t="shared" si="1"/>
        <v>302.68894998433609</v>
      </c>
      <c r="AE46">
        <f>'IDT-1'!E46</f>
        <v>0</v>
      </c>
      <c r="AF46" s="26"/>
      <c r="AG46">
        <f t="shared" si="2"/>
        <v>302.68894998433609</v>
      </c>
      <c r="AI46" s="75">
        <f>PXIL!K46</f>
        <v>0</v>
      </c>
      <c r="AJ46" s="75">
        <f>PXIL!Q46</f>
        <v>0</v>
      </c>
      <c r="AK46" s="75">
        <f>RTM_IEX!K46</f>
        <v>9.68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96.84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1.9092913848867978</v>
      </c>
      <c r="F47">
        <f>GT_Spot!S47</f>
        <v>0</v>
      </c>
      <c r="G47">
        <f>PPCL_NG!S47</f>
        <v>36.36</v>
      </c>
      <c r="H47">
        <f>PPCL_Spot!S47</f>
        <v>9.6969696969696972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72.44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2.0908470975203373</v>
      </c>
      <c r="AD47">
        <f t="shared" si="1"/>
        <v>235.50541398433614</v>
      </c>
      <c r="AE47">
        <f>'IDT-1'!E47</f>
        <v>0</v>
      </c>
      <c r="AF47" s="26"/>
      <c r="AG47">
        <f t="shared" si="2"/>
        <v>235.50541398433614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1.9092913848867978</v>
      </c>
      <c r="F48">
        <f>GT_Spot!S48</f>
        <v>0</v>
      </c>
      <c r="G48">
        <f>PPCL_NG!S48</f>
        <v>36.36</v>
      </c>
      <c r="H48">
        <f>PPCL_Spot!S48</f>
        <v>9.6969696969696972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72.44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2.602127097520337</v>
      </c>
      <c r="AD48">
        <f t="shared" si="1"/>
        <v>293.09413398433617</v>
      </c>
      <c r="AE48">
        <f>'IDT-1'!E48</f>
        <v>0</v>
      </c>
      <c r="AF48" s="26"/>
      <c r="AG48">
        <f t="shared" si="2"/>
        <v>293.09413398433617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96.84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1.9092913848867978</v>
      </c>
      <c r="F49">
        <f>GT_Spot!S49</f>
        <v>0</v>
      </c>
      <c r="G49">
        <f>PPCL_NG!S49</f>
        <v>36.36</v>
      </c>
      <c r="H49">
        <f>PPCL_Spot!S49</f>
        <v>9.43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72.44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2.7276417641870041</v>
      </c>
      <c r="AD49">
        <f t="shared" si="1"/>
        <v>307.23164962069978</v>
      </c>
      <c r="AE49">
        <f>'IDT-1'!E49</f>
        <v>0</v>
      </c>
      <c r="AF49" s="26"/>
      <c r="AG49">
        <f t="shared" si="2"/>
        <v>307.23164962069978</v>
      </c>
      <c r="AI49" s="75">
        <f>PXIL!K49</f>
        <v>0</v>
      </c>
      <c r="AJ49" s="75">
        <f>PXIL!Q49</f>
        <v>0</v>
      </c>
      <c r="AK49" s="75">
        <f>RTM_IEX!K49</f>
        <v>14.53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1.9092913848867978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2.6047937641870038</v>
      </c>
      <c r="AD50">
        <f t="shared" si="1"/>
        <v>293.39449762069978</v>
      </c>
      <c r="AE50">
        <f>'IDT-1'!E50</f>
        <v>0</v>
      </c>
      <c r="AF50" s="26"/>
      <c r="AG50">
        <f t="shared" si="2"/>
        <v>293.39449762069978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96.84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1.9092913848867978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2.1787095570392059</v>
      </c>
      <c r="AD51">
        <f t="shared" si="1"/>
        <v>245.40192192468874</v>
      </c>
      <c r="AE51">
        <f>'IDT-1'!E51</f>
        <v>0</v>
      </c>
      <c r="AF51" s="26"/>
      <c r="AG51">
        <f t="shared" si="2"/>
        <v>245.40192192468874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48.42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1.9092913848867978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2.6048055570392057</v>
      </c>
      <c r="AD52">
        <f t="shared" si="1"/>
        <v>293.39582592468878</v>
      </c>
      <c r="AE52">
        <f>'IDT-1'!E52</f>
        <v>0</v>
      </c>
      <c r="AF52" s="26"/>
      <c r="AG52">
        <f t="shared" si="2"/>
        <v>293.39582592468878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1.9092913848867978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2.7752615570392059</v>
      </c>
      <c r="AD53">
        <f t="shared" si="1"/>
        <v>312.59536992468873</v>
      </c>
      <c r="AE53">
        <f>'IDT-1'!E53</f>
        <v>0</v>
      </c>
      <c r="AF53" s="26"/>
      <c r="AG53">
        <f t="shared" si="2"/>
        <v>312.59536992468873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116.21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1.9092913848867978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2.6036615570392061</v>
      </c>
      <c r="AD54">
        <f t="shared" si="1"/>
        <v>293.26696992468874</v>
      </c>
      <c r="AE54">
        <f>'IDT-1'!E54</f>
        <v>0</v>
      </c>
      <c r="AF54" s="26"/>
      <c r="AG54">
        <f t="shared" si="2"/>
        <v>293.26696992468874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96.84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1.9092913848867978</v>
      </c>
      <c r="F55">
        <f>GT_Spot!S55</f>
        <v>0</v>
      </c>
      <c r="G55">
        <f>PPCL_NG!S55</f>
        <v>36.36</v>
      </c>
      <c r="H55">
        <f>PPCL_Spot!S55</f>
        <v>9.7128567225654603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2.1750386961977819</v>
      </c>
      <c r="AD55">
        <f t="shared" si="1"/>
        <v>244.98844950809561</v>
      </c>
      <c r="AE55">
        <f>'IDT-1'!E55</f>
        <v>0</v>
      </c>
      <c r="AF55" s="26"/>
      <c r="AG55">
        <f t="shared" si="2"/>
        <v>244.98844950809561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48.42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1.9092913848867978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72.31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2.6036615570392061</v>
      </c>
      <c r="AD56">
        <f t="shared" si="1"/>
        <v>293.26696992468874</v>
      </c>
      <c r="AE56">
        <f>'IDT-1'!E56</f>
        <v>0</v>
      </c>
      <c r="AF56" s="26"/>
      <c r="AG56">
        <f t="shared" si="2"/>
        <v>293.26696992468874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96.84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1.9092913848867978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2.6036615570392061</v>
      </c>
      <c r="AD57">
        <f t="shared" si="1"/>
        <v>293.26696992468874</v>
      </c>
      <c r="AE57">
        <f>'IDT-1'!E57</f>
        <v>0</v>
      </c>
      <c r="AF57" s="26"/>
      <c r="AG57">
        <f t="shared" si="2"/>
        <v>293.26696992468874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96.84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1.9092913848867978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2.6036615570392061</v>
      </c>
      <c r="AD58">
        <f t="shared" si="1"/>
        <v>293.26696992468874</v>
      </c>
      <c r="AE58">
        <f>'IDT-1'!E58</f>
        <v>0</v>
      </c>
      <c r="AF58" s="26"/>
      <c r="AG58">
        <f t="shared" si="2"/>
        <v>293.26696992468874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1.9092913848867978</v>
      </c>
      <c r="F59">
        <f>GT_Spot!S59</f>
        <v>0</v>
      </c>
      <c r="G59">
        <f>PPCL_NG!S59</f>
        <v>36.36</v>
      </c>
      <c r="H59">
        <f>PPCL_Spot!S59</f>
        <v>9.6969696969696972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2.174898890372539</v>
      </c>
      <c r="AD59">
        <f t="shared" si="1"/>
        <v>244.97270228832511</v>
      </c>
      <c r="AE59">
        <f>'IDT-1'!E59</f>
        <v>0</v>
      </c>
      <c r="AF59" s="26"/>
      <c r="AG59">
        <f t="shared" si="2"/>
        <v>244.97270228832511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1.9092913848867978</v>
      </c>
      <c r="F60">
        <f>GT_Spot!S60</f>
        <v>0</v>
      </c>
      <c r="G60">
        <f>PPCL_NG!S60</f>
        <v>36.36</v>
      </c>
      <c r="H60">
        <f>PPCL_Spot!S60</f>
        <v>9.6969696969696972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2.600983097520337</v>
      </c>
      <c r="AD60">
        <f t="shared" si="1"/>
        <v>292.96527798433618</v>
      </c>
      <c r="AE60">
        <f>'IDT-1'!E60</f>
        <v>0</v>
      </c>
      <c r="AF60" s="26"/>
      <c r="AG60">
        <f t="shared" si="2"/>
        <v>292.96527798433618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96.84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1.9092913848867978</v>
      </c>
      <c r="F61">
        <f>GT_Spot!S61</f>
        <v>0</v>
      </c>
      <c r="G61">
        <f>PPCL_NG!S61</f>
        <v>36.36</v>
      </c>
      <c r="H61">
        <f>PPCL_Spot!S61</f>
        <v>9.1428571428571423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2.5961069070441471</v>
      </c>
      <c r="AD61">
        <f t="shared" si="1"/>
        <v>292.41604162069984</v>
      </c>
      <c r="AE61">
        <f>'IDT-1'!E61</f>
        <v>0</v>
      </c>
      <c r="AF61" s="26"/>
      <c r="AG61">
        <f t="shared" si="2"/>
        <v>292.41604162069984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96.84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1.9092913848867978</v>
      </c>
      <c r="F62">
        <f>GT_Spot!S62</f>
        <v>0</v>
      </c>
      <c r="G62">
        <f>PPCL_NG!S62</f>
        <v>36.36</v>
      </c>
      <c r="H62">
        <f>PPCL_Spot!S62</f>
        <v>9.6969696969696972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72.240000000000009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2.600367097520337</v>
      </c>
      <c r="AD62">
        <f t="shared" si="1"/>
        <v>292.89589398433611</v>
      </c>
      <c r="AE62">
        <f>'IDT-1'!E62</f>
        <v>0</v>
      </c>
      <c r="AF62" s="26"/>
      <c r="AG62">
        <f t="shared" si="2"/>
        <v>292.89589398433611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96.84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1.9092913848867978</v>
      </c>
      <c r="F63">
        <f>GT_Spot!S63</f>
        <v>0</v>
      </c>
      <c r="G63">
        <f>PPCL_NG!S63</f>
        <v>36.36</v>
      </c>
      <c r="H63">
        <f>PPCL_Spot!S63</f>
        <v>9.6969696969696972</v>
      </c>
      <c r="I63">
        <f>Bawana_NG!S63</f>
        <v>29.061340096841132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72.240000000000009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2.1742828903725391</v>
      </c>
      <c r="AD63">
        <f t="shared" si="1"/>
        <v>244.9033182883251</v>
      </c>
      <c r="AE63">
        <f>'IDT-1'!E63</f>
        <v>0</v>
      </c>
      <c r="AF63" s="26"/>
      <c r="AG63">
        <f t="shared" si="2"/>
        <v>244.9033182883251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48.42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1.9092913848867978</v>
      </c>
      <c r="F64">
        <f>GT_Spot!S64</f>
        <v>0</v>
      </c>
      <c r="G64">
        <f>PPCL_NG!S64</f>
        <v>36.36</v>
      </c>
      <c r="H64">
        <f>PPCL_Spot!S64</f>
        <v>9.6969696969696972</v>
      </c>
      <c r="I64">
        <f>Bawana_NG!S64</f>
        <v>29.061340096841132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72.240000000000009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2.6003788903725393</v>
      </c>
      <c r="AD64">
        <f t="shared" si="1"/>
        <v>292.89722228832511</v>
      </c>
      <c r="AE64">
        <f>'IDT-1'!E64</f>
        <v>0</v>
      </c>
      <c r="AF64" s="26"/>
      <c r="AG64">
        <f t="shared" si="2"/>
        <v>292.89722228832511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96.84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1.9092913848867978</v>
      </c>
      <c r="F65">
        <f>GT_Spot!S65</f>
        <v>0</v>
      </c>
      <c r="G65">
        <f>PPCL_NG!S65</f>
        <v>36.36</v>
      </c>
      <c r="H65">
        <f>PPCL_Spot!S65</f>
        <v>9.6969696969696972</v>
      </c>
      <c r="I65">
        <f>Bawana_NG!S65</f>
        <v>29.061340096841132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72.240000000000009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2.6003788903725393</v>
      </c>
      <c r="AD65">
        <f t="shared" si="1"/>
        <v>292.89722228832511</v>
      </c>
      <c r="AE65">
        <f>'IDT-1'!E65</f>
        <v>0</v>
      </c>
      <c r="AF65" s="26"/>
      <c r="AG65">
        <f t="shared" si="2"/>
        <v>292.89722228832511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96.84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1.9092913848867978</v>
      </c>
      <c r="F66">
        <f>GT_Spot!S66</f>
        <v>0</v>
      </c>
      <c r="G66">
        <f>PPCL_NG!S66</f>
        <v>36.36</v>
      </c>
      <c r="H66">
        <f>PPCL_Spot!S66</f>
        <v>9.6969696969696972</v>
      </c>
      <c r="I66">
        <f>Bawana_NG!S66</f>
        <v>29.061340096841132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72.240000000000009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2.6003788903725393</v>
      </c>
      <c r="AD66">
        <f t="shared" si="1"/>
        <v>292.89722228832511</v>
      </c>
      <c r="AE66">
        <f>'IDT-1'!E66</f>
        <v>0</v>
      </c>
      <c r="AF66" s="26"/>
      <c r="AG66">
        <f t="shared" si="2"/>
        <v>292.89722228832511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96.84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1.9092913848867978</v>
      </c>
      <c r="F67">
        <f>GT_Spot!S67</f>
        <v>0</v>
      </c>
      <c r="G67">
        <f>PPCL_NG!S67</f>
        <v>36.36</v>
      </c>
      <c r="H67">
        <f>PPCL_Spot!S67</f>
        <v>8.57</v>
      </c>
      <c r="I67">
        <f>Bawana_NG!S67</f>
        <v>29.061340096841132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1.908637557039206</v>
      </c>
      <c r="AD67">
        <f t="shared" si="1"/>
        <v>214.98199392468874</v>
      </c>
      <c r="AE67">
        <f>'IDT-1'!E67</f>
        <v>0</v>
      </c>
      <c r="AF67" s="26"/>
      <c r="AG67">
        <f t="shared" si="2"/>
        <v>214.98199392468874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1.9092913848867978</v>
      </c>
      <c r="F68">
        <f>GT_Spot!S68</f>
        <v>0</v>
      </c>
      <c r="G68">
        <f>PPCL_NG!S68</f>
        <v>36.36</v>
      </c>
      <c r="H68">
        <f>PPCL_Spot!S68</f>
        <v>9.09</v>
      </c>
      <c r="I68">
        <f>Bawana_NG!S68</f>
        <v>29.061340096841132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2.4244935570392059</v>
      </c>
      <c r="AD68">
        <f t="shared" ref="AD68:AD98" si="4">SUM(B68:AB68,AI68:AR68)-AC68</f>
        <v>273.08613792468873</v>
      </c>
      <c r="AE68">
        <f>'IDT-1'!E68</f>
        <v>0</v>
      </c>
      <c r="AF68" s="26"/>
      <c r="AG68">
        <f t="shared" ref="AG68:AG98" si="5">SUM(AD68:AF68)+AT68</f>
        <v>273.08613792468873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77.47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1.9092913848867978</v>
      </c>
      <c r="F69">
        <f>GT_Spot!S69</f>
        <v>0</v>
      </c>
      <c r="G69">
        <f>PPCL_NG!S69</f>
        <v>36.36</v>
      </c>
      <c r="H69">
        <f>PPCL_Spot!S69</f>
        <v>9.09</v>
      </c>
      <c r="I69">
        <f>Bawana_NG!S69</f>
        <v>29.061340096841132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72.23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2.4244935570392059</v>
      </c>
      <c r="AD69">
        <f t="shared" si="4"/>
        <v>273.08613792468873</v>
      </c>
      <c r="AE69">
        <f>'IDT-1'!E69</f>
        <v>0</v>
      </c>
      <c r="AF69" s="26"/>
      <c r="AG69">
        <f t="shared" si="5"/>
        <v>273.08613792468873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77.47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1.9092913848867978</v>
      </c>
      <c r="F70">
        <f>GT_Spot!S70</f>
        <v>0</v>
      </c>
      <c r="G70">
        <f>PPCL_NG!S70</f>
        <v>36.36</v>
      </c>
      <c r="H70">
        <f>PPCL_Spot!S70</f>
        <v>9.09</v>
      </c>
      <c r="I70">
        <f>Bawana_NG!S70</f>
        <v>29.061340096841132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72.23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2.4244935570392059</v>
      </c>
      <c r="AD70">
        <f t="shared" si="4"/>
        <v>273.08613792468873</v>
      </c>
      <c r="AE70">
        <f>'IDT-1'!E70</f>
        <v>0</v>
      </c>
      <c r="AF70" s="26"/>
      <c r="AG70">
        <f t="shared" si="5"/>
        <v>273.08613792468873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77.47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1.8499090909090907</v>
      </c>
      <c r="F71">
        <f>GT_Spot!S71</f>
        <v>0</v>
      </c>
      <c r="G71">
        <f>PPCL_NG!S71</f>
        <v>36.36</v>
      </c>
      <c r="H71">
        <f>PPCL_Spot!S71</f>
        <v>9.09</v>
      </c>
      <c r="I71">
        <f>Bawana_NG!S71</f>
        <v>29.061340096841132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72.100000000000009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1.741090992852202</v>
      </c>
      <c r="AD71">
        <f t="shared" si="4"/>
        <v>196.11015819489802</v>
      </c>
      <c r="AE71">
        <f>'IDT-1'!E71</f>
        <v>0</v>
      </c>
      <c r="AF71" s="26"/>
      <c r="AG71">
        <f t="shared" si="5"/>
        <v>196.11015819489802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1.8499090909090907</v>
      </c>
      <c r="F72">
        <f>GT_Spot!S72</f>
        <v>0</v>
      </c>
      <c r="G72">
        <f>PPCL_NG!S72</f>
        <v>36.36</v>
      </c>
      <c r="H72">
        <f>PPCL_Spot!S72</f>
        <v>9.09</v>
      </c>
      <c r="I72">
        <f>Bawana_NG!S72</f>
        <v>29.061340096841132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72.090000000000018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2.1670989928522024</v>
      </c>
      <c r="AD72">
        <f t="shared" si="4"/>
        <v>244.09415019489805</v>
      </c>
      <c r="AE72">
        <f>'IDT-1'!E72</f>
        <v>0</v>
      </c>
      <c r="AF72" s="26"/>
      <c r="AG72">
        <f t="shared" si="5"/>
        <v>244.09415019489805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48.42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1.8499090909090907</v>
      </c>
      <c r="F73">
        <f>GT_Spot!S73</f>
        <v>0</v>
      </c>
      <c r="G73">
        <f>PPCL_NG!S73</f>
        <v>36.36</v>
      </c>
      <c r="H73">
        <f>PPCL_Spot!S73</f>
        <v>8.57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72.090000000000018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2.0773272</v>
      </c>
      <c r="AD73">
        <f t="shared" si="4"/>
        <v>233.9825818909091</v>
      </c>
      <c r="AE73">
        <f>'IDT-1'!E73</f>
        <v>0</v>
      </c>
      <c r="AF73" s="26"/>
      <c r="AG73">
        <f t="shared" si="5"/>
        <v>233.9825818909091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38.74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1.8499090909090907</v>
      </c>
      <c r="F74">
        <f>GT_Spot!S74</f>
        <v>0</v>
      </c>
      <c r="G74">
        <f>PPCL_NG!S74</f>
        <v>36.36</v>
      </c>
      <c r="H74">
        <f>PPCL_Spot!S74</f>
        <v>9.09</v>
      </c>
      <c r="I74">
        <f>Bawana_NG!S74</f>
        <v>29.058668133278335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72.090000000000018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2.1670754795728495</v>
      </c>
      <c r="AD74">
        <f t="shared" si="4"/>
        <v>244.09150174461459</v>
      </c>
      <c r="AE74">
        <f>'IDT-1'!E74</f>
        <v>0</v>
      </c>
      <c r="AF74" s="26"/>
      <c r="AG74">
        <f t="shared" si="5"/>
        <v>244.09150174461459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48.42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1.9264922081740665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71.36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1.4876091314319317</v>
      </c>
      <c r="AD75">
        <f t="shared" si="4"/>
        <v>167.55888307674215</v>
      </c>
      <c r="AE75">
        <f>'IDT-1'!E75</f>
        <v>0</v>
      </c>
      <c r="AF75" s="26"/>
      <c r="AG75">
        <f t="shared" si="5"/>
        <v>167.55888307674215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1.9264922081740665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71.36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1.8711131314319318</v>
      </c>
      <c r="AD76">
        <f t="shared" si="4"/>
        <v>210.75537907674212</v>
      </c>
      <c r="AE76">
        <f>'IDT-1'!E76</f>
        <v>0</v>
      </c>
      <c r="AF76" s="26"/>
      <c r="AG76">
        <f t="shared" si="5"/>
        <v>210.75537907674212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62.95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1.9264922081740665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71.300000000000011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1.8705851314319322</v>
      </c>
      <c r="AD77">
        <f t="shared" si="4"/>
        <v>210.69590707674217</v>
      </c>
      <c r="AE77">
        <f>'IDT-1'!E77</f>
        <v>0</v>
      </c>
      <c r="AF77" s="26"/>
      <c r="AG77">
        <f t="shared" si="5"/>
        <v>210.69590707674217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62.95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1.9264922081740665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29.060000000000002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71.300000000000011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1.8705851314319322</v>
      </c>
      <c r="AD78">
        <f t="shared" si="4"/>
        <v>210.69590707674217</v>
      </c>
      <c r="AE78">
        <f>'IDT-1'!E78</f>
        <v>0</v>
      </c>
      <c r="AF78" s="26"/>
      <c r="AG78">
        <f t="shared" si="5"/>
        <v>210.69590707674217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62.95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1.9264922081740665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29.060000000000002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71.300000000000011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1.3166251314319322</v>
      </c>
      <c r="AD79">
        <f t="shared" si="4"/>
        <v>148.29986707674217</v>
      </c>
      <c r="AE79">
        <f>'IDT-1'!E79</f>
        <v>0</v>
      </c>
      <c r="AF79" s="26"/>
      <c r="AG79">
        <f t="shared" si="5"/>
        <v>148.29986707674217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1.9264922081740665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29.060000000000002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71.300000000000011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1.8705851314319322</v>
      </c>
      <c r="AD80">
        <f t="shared" si="4"/>
        <v>210.69590707674217</v>
      </c>
      <c r="AE80">
        <f>'IDT-1'!E80</f>
        <v>0</v>
      </c>
      <c r="AF80" s="26"/>
      <c r="AG80">
        <f t="shared" si="5"/>
        <v>210.69590707674217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62.95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1.9264922081740665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71.300000000000011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1.8279051314319323</v>
      </c>
      <c r="AD81">
        <f t="shared" si="4"/>
        <v>205.88858707674217</v>
      </c>
      <c r="AE81">
        <f>'IDT-1'!E81</f>
        <v>0</v>
      </c>
      <c r="AF81" s="26"/>
      <c r="AG81">
        <f t="shared" si="5"/>
        <v>205.88858707674217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58.1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1.9264922081740665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71.300000000000011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1.8279051314319323</v>
      </c>
      <c r="AD82">
        <f t="shared" si="4"/>
        <v>205.88858707674217</v>
      </c>
      <c r="AE82">
        <f>'IDT-1'!E82</f>
        <v>0</v>
      </c>
      <c r="AF82" s="26"/>
      <c r="AG82">
        <f t="shared" si="5"/>
        <v>205.88858707674217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58.1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1.9264922081740665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29.060000000000002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72.210000000000008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1.3246331314319317</v>
      </c>
      <c r="AD83">
        <f t="shared" si="4"/>
        <v>149.20185907674212</v>
      </c>
      <c r="AE83">
        <f>'IDT-1'!E83</f>
        <v>0</v>
      </c>
      <c r="AF83" s="26"/>
      <c r="AG83">
        <f t="shared" si="5"/>
        <v>149.20185907674212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1.7101500441306265</v>
      </c>
      <c r="F84">
        <f>GT_Spot!S84</f>
        <v>0</v>
      </c>
      <c r="G84">
        <f>PPCL_NG!S84</f>
        <v>36.36</v>
      </c>
      <c r="H84">
        <f>PPCL_Spot!S84</f>
        <v>9.4700000000000006</v>
      </c>
      <c r="I84">
        <f>Bawana_NG!S84</f>
        <v>29.060000000000002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72.210000000000008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1.7441613203883497</v>
      </c>
      <c r="AD84">
        <f t="shared" si="4"/>
        <v>196.45598872374228</v>
      </c>
      <c r="AE84">
        <f>'IDT-1'!E84</f>
        <v>0</v>
      </c>
      <c r="AF84" s="26"/>
      <c r="AG84">
        <f t="shared" si="5"/>
        <v>196.45598872374228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48.42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1.7101500441306265</v>
      </c>
      <c r="F85">
        <f>GT_Spot!S85</f>
        <v>0</v>
      </c>
      <c r="G85">
        <f>PPCL_NG!S85</f>
        <v>36.36</v>
      </c>
      <c r="H85">
        <f>PPCL_Spot!S85</f>
        <v>6.5481810608164386</v>
      </c>
      <c r="I85">
        <f>Bawana_NG!S85</f>
        <v>29.060000000000002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72.190000000000012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1.7182733137235342</v>
      </c>
      <c r="AD85">
        <f t="shared" si="4"/>
        <v>193.54005779122352</v>
      </c>
      <c r="AE85">
        <f>'IDT-1'!E85</f>
        <v>0</v>
      </c>
      <c r="AF85" s="26"/>
      <c r="AG85">
        <f t="shared" si="5"/>
        <v>193.54005779122352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48.42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1.7101500441306265</v>
      </c>
      <c r="F86">
        <f>GT_Spot!S86</f>
        <v>0</v>
      </c>
      <c r="G86">
        <f>PPCL_NG!S86</f>
        <v>36.36</v>
      </c>
      <c r="H86">
        <f>PPCL_Spot!S86</f>
        <v>6.79</v>
      </c>
      <c r="I86">
        <f>Bawana_NG!S86</f>
        <v>29.060000000000002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72.190000000000012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1.7204013203883497</v>
      </c>
      <c r="AD86">
        <f t="shared" si="4"/>
        <v>193.77974872374227</v>
      </c>
      <c r="AE86">
        <f>'IDT-1'!E86</f>
        <v>0</v>
      </c>
      <c r="AF86" s="26"/>
      <c r="AG86">
        <f t="shared" si="5"/>
        <v>193.77974872374227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48.42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1.759657142857143</v>
      </c>
      <c r="F87">
        <f>GT_Spot!S87</f>
        <v>0</v>
      </c>
      <c r="G87">
        <f>PPCL_NG!S87</f>
        <v>36.36</v>
      </c>
      <c r="H87">
        <f>PPCL_Spot!S87</f>
        <v>9.4700000000000006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72.190000000000012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1.3183249828571431</v>
      </c>
      <c r="AD87">
        <f t="shared" si="4"/>
        <v>148.49133216000001</v>
      </c>
      <c r="AE87">
        <f>'IDT-1'!E87</f>
        <v>0</v>
      </c>
      <c r="AF87" s="26"/>
      <c r="AG87">
        <f t="shared" si="5"/>
        <v>148.49133216000001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1.759657142857143</v>
      </c>
      <c r="F88">
        <f>GT_Spot!S88</f>
        <v>0</v>
      </c>
      <c r="G88">
        <f>PPCL_NG!S88</f>
        <v>36.36</v>
      </c>
      <c r="H88">
        <f>PPCL_Spot!S88</f>
        <v>9.4700000000000006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72.190000000000012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1.5739649828571431</v>
      </c>
      <c r="AD88">
        <f t="shared" si="4"/>
        <v>177.28569216000002</v>
      </c>
      <c r="AE88">
        <f>'IDT-1'!E88</f>
        <v>0</v>
      </c>
      <c r="AF88" s="26"/>
      <c r="AG88">
        <f t="shared" si="5"/>
        <v>177.28569216000002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29.05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1.759657142857143</v>
      </c>
      <c r="F89">
        <f>GT_Spot!S89</f>
        <v>0</v>
      </c>
      <c r="G89">
        <f>PPCL_NG!S89</f>
        <v>36.36</v>
      </c>
      <c r="H89">
        <f>PPCL_Spot!S89</f>
        <v>9.4700000000000006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72.190000000000012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1.5739649828571431</v>
      </c>
      <c r="AD89">
        <f t="shared" si="4"/>
        <v>177.28569216000002</v>
      </c>
      <c r="AE89">
        <f>'IDT-1'!E89</f>
        <v>0</v>
      </c>
      <c r="AF89" s="26"/>
      <c r="AG89">
        <f t="shared" si="5"/>
        <v>177.28569216000002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29.05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1.759657142857143</v>
      </c>
      <c r="F90">
        <f>GT_Spot!S90</f>
        <v>0</v>
      </c>
      <c r="G90">
        <f>PPCL_NG!S90</f>
        <v>36.36</v>
      </c>
      <c r="H90">
        <f>PPCL_Spot!S90</f>
        <v>8.5323701028063361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72.190000000000012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1.5657138397618386</v>
      </c>
      <c r="AD90">
        <f t="shared" si="4"/>
        <v>176.35631340590166</v>
      </c>
      <c r="AE90">
        <f>'IDT-1'!E90</f>
        <v>0</v>
      </c>
      <c r="AF90" s="26"/>
      <c r="AG90">
        <f t="shared" si="5"/>
        <v>176.35631340590166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1.759657142857143</v>
      </c>
      <c r="F91">
        <f>GT_Spot!S91</f>
        <v>0</v>
      </c>
      <c r="G91">
        <f>PPCL_NG!S91</f>
        <v>36.36</v>
      </c>
      <c r="H91">
        <f>PPCL_Spot!S91</f>
        <v>8.2777006387114689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73.02000000000001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1.315136748477804</v>
      </c>
      <c r="AD91">
        <f t="shared" si="4"/>
        <v>148.13222103309081</v>
      </c>
      <c r="AE91">
        <f>'IDT-1'!E91</f>
        <v>0</v>
      </c>
      <c r="AF91" s="26"/>
      <c r="AG91">
        <f t="shared" si="5"/>
        <v>148.13222103309081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1.759657142857143</v>
      </c>
      <c r="F92">
        <f>GT_Spot!S92</f>
        <v>0</v>
      </c>
      <c r="G92">
        <f>PPCL_NG!S92</f>
        <v>36.36</v>
      </c>
      <c r="H92">
        <f>PPCL_Spot!S92</f>
        <v>8.5323701028063361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73.02000000000001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1.5304258397618389</v>
      </c>
      <c r="AD92">
        <f t="shared" si="4"/>
        <v>172.38160140590165</v>
      </c>
      <c r="AE92">
        <f>'IDT-1'!E92</f>
        <v>0</v>
      </c>
      <c r="AF92" s="26"/>
      <c r="AG92">
        <f t="shared" si="5"/>
        <v>172.38160140590165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24.21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1.8782857142857143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73.110000000000014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1.5451769142857148</v>
      </c>
      <c r="AD93">
        <f t="shared" si="4"/>
        <v>174.04310880000003</v>
      </c>
      <c r="AE93">
        <f>'IDT-1'!E93</f>
        <v>0</v>
      </c>
      <c r="AF93" s="26"/>
      <c r="AG93">
        <f t="shared" si="5"/>
        <v>174.04310880000003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24.21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1.8782857142857143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73.070000000000007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1.5448249142857144</v>
      </c>
      <c r="AD94">
        <f t="shared" si="4"/>
        <v>174.0034608</v>
      </c>
      <c r="AE94">
        <f>'IDT-1'!E94</f>
        <v>0</v>
      </c>
      <c r="AF94" s="26"/>
      <c r="AG94">
        <f t="shared" si="5"/>
        <v>174.0034608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24.21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1.8782857142857143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1.3319529142857143</v>
      </c>
      <c r="AD95">
        <f t="shared" si="4"/>
        <v>150.02633279999998</v>
      </c>
      <c r="AE95">
        <f>'IDT-1'!E95</f>
        <v>0</v>
      </c>
      <c r="AF95" s="26"/>
      <c r="AG95">
        <f t="shared" si="5"/>
        <v>150.02633279999998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1.8782857142857143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1.5018809142857141</v>
      </c>
      <c r="AD96">
        <f t="shared" si="4"/>
        <v>169.16640479999998</v>
      </c>
      <c r="AE96">
        <f>'IDT-1'!E96</f>
        <v>0</v>
      </c>
      <c r="AF96" s="26"/>
      <c r="AG96">
        <f t="shared" si="5"/>
        <v>169.16640479999998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1.8782857142857143</v>
      </c>
      <c r="F97">
        <f>GT_Spot!S97</f>
        <v>0</v>
      </c>
      <c r="G97">
        <f>PPCL_NG!S97</f>
        <v>36.36</v>
      </c>
      <c r="H97">
        <f>PPCL_Spot!S97</f>
        <v>9.4700000000000006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73.069999999999993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1.4549769142857141</v>
      </c>
      <c r="AD97">
        <f t="shared" si="4"/>
        <v>163.88330879999998</v>
      </c>
      <c r="AE97">
        <f>'IDT-1'!E97</f>
        <v>0</v>
      </c>
      <c r="AF97" s="26"/>
      <c r="AG97">
        <f t="shared" si="5"/>
        <v>163.88330879999998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1.8782857142857143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73.069999999999993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1.4596409142857143</v>
      </c>
      <c r="AD98">
        <f t="shared" si="4"/>
        <v>164.40864479999999</v>
      </c>
      <c r="AE98">
        <f>'IDT-1'!E98</f>
        <v>0</v>
      </c>
      <c r="AF98" s="26"/>
      <c r="AG98">
        <f t="shared" si="5"/>
        <v>164.40864479999999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14.53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4.5816450545052165E-2</v>
      </c>
      <c r="F99">
        <f t="shared" si="6"/>
        <v>0</v>
      </c>
      <c r="G99">
        <f t="shared" si="6"/>
        <v>0.87264000000000064</v>
      </c>
      <c r="H99">
        <f t="shared" si="6"/>
        <v>0.22775244963843386</v>
      </c>
      <c r="I99">
        <f t="shared" si="6"/>
        <v>0.69173486126161932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1.7285149999999991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4.4267879389659634E-2</v>
      </c>
      <c r="AD99">
        <f t="shared" si="6"/>
        <v>4.8555958820554466</v>
      </c>
      <c r="AE99">
        <f t="shared" si="6"/>
        <v>0</v>
      </c>
      <c r="AG99">
        <f t="shared" si="6"/>
        <v>4.8555958820554466</v>
      </c>
      <c r="AI99">
        <f t="shared" si="6"/>
        <v>0</v>
      </c>
      <c r="AJ99">
        <f t="shared" si="6"/>
        <v>0</v>
      </c>
      <c r="AK99">
        <f t="shared" si="6"/>
        <v>4.357500000000001E-2</v>
      </c>
      <c r="AL99">
        <f t="shared" si="6"/>
        <v>-6.5000000000000002E-2</v>
      </c>
      <c r="AM99">
        <f t="shared" si="6"/>
        <v>0</v>
      </c>
      <c r="AN99">
        <f t="shared" si="6"/>
        <v>0</v>
      </c>
      <c r="AO99">
        <f t="shared" si="6"/>
        <v>0.89576999999999984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5.4668596110508307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0.23141236457724729</v>
      </c>
      <c r="AD3">
        <f>SUM(B3:AB3,AI3:AR3)-AC3</f>
        <v>26.065447246473578</v>
      </c>
      <c r="AE3">
        <f>'IDT-1'!D3</f>
        <v>0</v>
      </c>
      <c r="AF3" s="26"/>
      <c r="AG3">
        <f>SUM(AD3:AF3)</f>
        <v>26.065447246473578</v>
      </c>
      <c r="AI3" s="75">
        <f>PXIL!L3</f>
        <v>0</v>
      </c>
      <c r="AJ3" s="75">
        <f>PXIL!R3</f>
        <v>0</v>
      </c>
      <c r="AK3" s="75">
        <f>RTM_IEX!L3</f>
        <v>11.62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0.23161599999999999</v>
      </c>
      <c r="AD4">
        <f t="shared" ref="AD4:AD67" si="1">SUM(B4:AB4,AI4:AR4)-AC4</f>
        <v>26.088384000000001</v>
      </c>
      <c r="AE4">
        <f>'IDT-1'!D4</f>
        <v>0</v>
      </c>
      <c r="AF4" s="26"/>
      <c r="AG4">
        <f t="shared" ref="AG4:AG67" si="2">SUM(AD4:AF4)</f>
        <v>26.088384000000001</v>
      </c>
      <c r="AI4" s="75">
        <f>PXIL!L4</f>
        <v>0</v>
      </c>
      <c r="AJ4" s="75">
        <f>PXIL!R4</f>
        <v>0</v>
      </c>
      <c r="AK4" s="75">
        <f>RTM_IEX!L4</f>
        <v>11.62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0.22308</v>
      </c>
      <c r="AD5">
        <f t="shared" si="1"/>
        <v>25.126920000000002</v>
      </c>
      <c r="AE5">
        <f>'IDT-1'!D5</f>
        <v>0</v>
      </c>
      <c r="AF5" s="26"/>
      <c r="AG5">
        <f t="shared" si="2"/>
        <v>25.126920000000002</v>
      </c>
      <c r="AI5" s="75">
        <f>PXIL!L5</f>
        <v>0</v>
      </c>
      <c r="AJ5" s="75">
        <f>PXIL!R5</f>
        <v>0</v>
      </c>
      <c r="AK5" s="75">
        <f>RTM_IEX!L5</f>
        <v>10.65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0.23161599999999999</v>
      </c>
      <c r="AD6">
        <f t="shared" si="1"/>
        <v>26.088384000000001</v>
      </c>
      <c r="AE6">
        <f>'IDT-1'!D6</f>
        <v>0</v>
      </c>
      <c r="AF6" s="26"/>
      <c r="AG6">
        <f t="shared" si="2"/>
        <v>26.088384000000001</v>
      </c>
      <c r="AI6" s="75">
        <f>PXIL!L6</f>
        <v>0</v>
      </c>
      <c r="AJ6" s="75">
        <f>PXIL!R6</f>
        <v>0</v>
      </c>
      <c r="AK6" s="75">
        <f>RTM_IEX!L6</f>
        <v>11.62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1.7694292163818124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0.31107497710415999</v>
      </c>
      <c r="AD7">
        <f t="shared" si="1"/>
        <v>35.038354239277645</v>
      </c>
      <c r="AE7">
        <f>'IDT-1'!D7</f>
        <v>0</v>
      </c>
      <c r="AF7" s="26"/>
      <c r="AG7">
        <f t="shared" si="2"/>
        <v>35.038354239277645</v>
      </c>
      <c r="AI7" s="75">
        <f>PXIL!L7</f>
        <v>0</v>
      </c>
      <c r="AJ7" s="75">
        <f>PXIL!R7</f>
        <v>0</v>
      </c>
      <c r="AK7" s="75">
        <f>RTM_IEX!L7</f>
        <v>18.88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0.21885599999999999</v>
      </c>
      <c r="AD8">
        <f t="shared" si="1"/>
        <v>24.651143999999999</v>
      </c>
      <c r="AE8">
        <f>'IDT-1'!D8</f>
        <v>0</v>
      </c>
      <c r="AF8" s="26"/>
      <c r="AG8">
        <f t="shared" si="2"/>
        <v>24.651143999999999</v>
      </c>
      <c r="AI8" s="75">
        <f>PXIL!L8</f>
        <v>0</v>
      </c>
      <c r="AJ8" s="75">
        <f>PXIL!R8</f>
        <v>0</v>
      </c>
      <c r="AK8" s="75">
        <f>RTM_IEX!L8</f>
        <v>10.17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0.25291200000000003</v>
      </c>
      <c r="AD9">
        <f t="shared" si="1"/>
        <v>28.487088</v>
      </c>
      <c r="AE9">
        <f>'IDT-1'!D9</f>
        <v>0</v>
      </c>
      <c r="AF9" s="26"/>
      <c r="AG9">
        <f t="shared" si="2"/>
        <v>28.487088</v>
      </c>
      <c r="AI9" s="75">
        <f>PXIL!L9</f>
        <v>0</v>
      </c>
      <c r="AJ9" s="75">
        <f>PXIL!R9</f>
        <v>0</v>
      </c>
      <c r="AK9" s="75">
        <f>RTM_IEX!L9</f>
        <v>14.04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0.25291200000000003</v>
      </c>
      <c r="AD10">
        <f t="shared" si="1"/>
        <v>28.487088</v>
      </c>
      <c r="AE10">
        <f>'IDT-1'!D10</f>
        <v>0</v>
      </c>
      <c r="AF10" s="26"/>
      <c r="AG10">
        <f t="shared" si="2"/>
        <v>28.487088</v>
      </c>
      <c r="AI10" s="75">
        <f>PXIL!L10</f>
        <v>0</v>
      </c>
      <c r="AJ10" s="75">
        <f>PXIL!R10</f>
        <v>0</v>
      </c>
      <c r="AK10" s="75">
        <f>RTM_IEX!L10</f>
        <v>14.04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0.24956598087263474</v>
      </c>
      <c r="AD11">
        <f t="shared" si="1"/>
        <v>28.110204572835858</v>
      </c>
      <c r="AE11">
        <f>'IDT-1'!D11</f>
        <v>0</v>
      </c>
      <c r="AF11" s="26"/>
      <c r="AG11">
        <f t="shared" si="2"/>
        <v>28.110204572835858</v>
      </c>
      <c r="AI11" s="75">
        <f>PXIL!L11</f>
        <v>0</v>
      </c>
      <c r="AJ11" s="75">
        <f>PXIL!R11</f>
        <v>0</v>
      </c>
      <c r="AK11" s="75">
        <f>RTM_IEX!L11</f>
        <v>13.56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0.24956598087263474</v>
      </c>
      <c r="AD12">
        <f t="shared" si="1"/>
        <v>28.110204572835858</v>
      </c>
      <c r="AE12">
        <f>'IDT-1'!D12</f>
        <v>0</v>
      </c>
      <c r="AF12" s="26"/>
      <c r="AG12">
        <f t="shared" si="2"/>
        <v>28.110204572835858</v>
      </c>
      <c r="AI12" s="75">
        <f>PXIL!L12</f>
        <v>0</v>
      </c>
      <c r="AJ12" s="75">
        <f>PXIL!R12</f>
        <v>0</v>
      </c>
      <c r="AK12" s="75">
        <f>RTM_IEX!L12</f>
        <v>13.56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1.7694292163818124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0.30772895797679467</v>
      </c>
      <c r="AD13">
        <f t="shared" si="1"/>
        <v>34.661470812113507</v>
      </c>
      <c r="AE13">
        <f>'IDT-1'!D13</f>
        <v>0</v>
      </c>
      <c r="AF13" s="26"/>
      <c r="AG13">
        <f t="shared" si="2"/>
        <v>34.661470812113507</v>
      </c>
      <c r="AI13" s="75">
        <f>PXIL!L13</f>
        <v>0</v>
      </c>
      <c r="AJ13" s="75">
        <f>PXIL!R13</f>
        <v>0</v>
      </c>
      <c r="AK13" s="75">
        <f>RTM_IEX!L13</f>
        <v>18.399999999999999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0.23249398087263473</v>
      </c>
      <c r="AD14">
        <f t="shared" si="1"/>
        <v>26.187276572835852</v>
      </c>
      <c r="AE14">
        <f>'IDT-1'!D14</f>
        <v>0</v>
      </c>
      <c r="AF14" s="26"/>
      <c r="AG14">
        <f t="shared" si="2"/>
        <v>26.187276572835852</v>
      </c>
      <c r="AI14" s="75">
        <f>PXIL!L14</f>
        <v>0</v>
      </c>
      <c r="AJ14" s="75">
        <f>PXIL!R14</f>
        <v>0</v>
      </c>
      <c r="AK14" s="75">
        <f>RTM_IEX!L14</f>
        <v>11.62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0.26654998087263471</v>
      </c>
      <c r="AD15">
        <f t="shared" si="1"/>
        <v>30.023220572835857</v>
      </c>
      <c r="AE15">
        <f>'IDT-1'!D15</f>
        <v>0</v>
      </c>
      <c r="AF15" s="26"/>
      <c r="AG15">
        <f t="shared" si="2"/>
        <v>30.023220572835857</v>
      </c>
      <c r="AI15" s="75">
        <f>PXIL!L15</f>
        <v>0</v>
      </c>
      <c r="AJ15" s="75">
        <f>PXIL!R15</f>
        <v>0</v>
      </c>
      <c r="AK15" s="75">
        <f>RTM_IEX!L15</f>
        <v>15.49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0.26654998087263471</v>
      </c>
      <c r="AD16">
        <f t="shared" si="1"/>
        <v>30.023220572835857</v>
      </c>
      <c r="AE16">
        <f>'IDT-1'!D16</f>
        <v>0</v>
      </c>
      <c r="AF16" s="26"/>
      <c r="AG16">
        <f t="shared" si="2"/>
        <v>30.023220572835857</v>
      </c>
      <c r="AI16" s="75">
        <f>PXIL!L16</f>
        <v>0</v>
      </c>
      <c r="AJ16" s="75">
        <f>PXIL!R16</f>
        <v>0</v>
      </c>
      <c r="AK16" s="75">
        <f>RTM_IEX!L16</f>
        <v>15.49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0.26435200000000003</v>
      </c>
      <c r="AD17">
        <f t="shared" si="1"/>
        <v>29.775648</v>
      </c>
      <c r="AE17">
        <f>'IDT-1'!D17</f>
        <v>0</v>
      </c>
      <c r="AF17" s="26"/>
      <c r="AG17">
        <f t="shared" si="2"/>
        <v>29.775648</v>
      </c>
      <c r="AI17" s="75">
        <f>PXIL!L17</f>
        <v>0</v>
      </c>
      <c r="AJ17" s="75">
        <f>PXIL!R17</f>
        <v>0</v>
      </c>
      <c r="AK17" s="75">
        <f>RTM_IEX!L17</f>
        <v>15.01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0.26435200000000003</v>
      </c>
      <c r="AD18">
        <f t="shared" si="1"/>
        <v>29.775648</v>
      </c>
      <c r="AE18">
        <f>'IDT-1'!D18</f>
        <v>0</v>
      </c>
      <c r="AF18" s="26"/>
      <c r="AG18">
        <f t="shared" si="2"/>
        <v>29.775648</v>
      </c>
      <c r="AI18" s="75">
        <f>PXIL!L18</f>
        <v>0</v>
      </c>
      <c r="AJ18" s="75">
        <f>PXIL!R18</f>
        <v>0</v>
      </c>
      <c r="AK18" s="75">
        <f>RTM_IEX!L18</f>
        <v>15.01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1.89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0.30228000000000005</v>
      </c>
      <c r="AD19">
        <f t="shared" si="1"/>
        <v>34.047719999999998</v>
      </c>
      <c r="AE19">
        <f>'IDT-1'!D19</f>
        <v>0</v>
      </c>
      <c r="AF19" s="26"/>
      <c r="AG19">
        <f t="shared" si="2"/>
        <v>34.047719999999998</v>
      </c>
      <c r="AI19" s="75">
        <f>PXIL!L19</f>
        <v>0</v>
      </c>
      <c r="AJ19" s="75">
        <f>PXIL!R19</f>
        <v>0</v>
      </c>
      <c r="AK19" s="75">
        <f>RTM_IEX!L19</f>
        <v>17.43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0.230296</v>
      </c>
      <c r="AD20">
        <f t="shared" si="1"/>
        <v>25.939704000000003</v>
      </c>
      <c r="AE20">
        <f>'IDT-1'!D20</f>
        <v>0</v>
      </c>
      <c r="AF20" s="26"/>
      <c r="AG20">
        <f t="shared" si="2"/>
        <v>25.939704000000003</v>
      </c>
      <c r="AI20" s="75">
        <f>PXIL!L20</f>
        <v>0</v>
      </c>
      <c r="AJ20" s="75">
        <f>PXIL!R20</f>
        <v>0</v>
      </c>
      <c r="AK20" s="75">
        <f>RTM_IEX!L20</f>
        <v>11.14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0.25581599999999999</v>
      </c>
      <c r="AD21">
        <f t="shared" si="1"/>
        <v>28.814184000000001</v>
      </c>
      <c r="AE21">
        <f>'IDT-1'!D21</f>
        <v>0</v>
      </c>
      <c r="AF21" s="26"/>
      <c r="AG21">
        <f t="shared" si="2"/>
        <v>28.814184000000001</v>
      </c>
      <c r="AI21" s="75">
        <f>PXIL!L21</f>
        <v>0</v>
      </c>
      <c r="AJ21" s="75">
        <f>PXIL!R21</f>
        <v>0</v>
      </c>
      <c r="AK21" s="75">
        <f>RTM_IEX!L21</f>
        <v>14.04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0.25581599999999999</v>
      </c>
      <c r="AD22">
        <f t="shared" si="1"/>
        <v>28.814184000000001</v>
      </c>
      <c r="AE22">
        <f>'IDT-1'!D22</f>
        <v>0</v>
      </c>
      <c r="AF22" s="26"/>
      <c r="AG22">
        <f t="shared" si="2"/>
        <v>28.814184000000001</v>
      </c>
      <c r="AI22" s="75">
        <f>PXIL!L22</f>
        <v>0</v>
      </c>
      <c r="AJ22" s="75">
        <f>PXIL!R22</f>
        <v>0</v>
      </c>
      <c r="AK22" s="75">
        <f>RTM_IEX!L22</f>
        <v>14.04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0.24956598087263474</v>
      </c>
      <c r="AD23">
        <f t="shared" si="1"/>
        <v>28.110204572835858</v>
      </c>
      <c r="AE23">
        <f>'IDT-1'!D23</f>
        <v>0</v>
      </c>
      <c r="AF23" s="26"/>
      <c r="AG23">
        <f t="shared" si="2"/>
        <v>28.110204572835858</v>
      </c>
      <c r="AI23" s="75">
        <f>PXIL!L23</f>
        <v>0</v>
      </c>
      <c r="AJ23" s="75">
        <f>PXIL!R23</f>
        <v>0</v>
      </c>
      <c r="AK23" s="75">
        <f>RTM_IEX!L23</f>
        <v>13.56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0.24956598087263474</v>
      </c>
      <c r="AD24">
        <f t="shared" si="1"/>
        <v>28.110204572835858</v>
      </c>
      <c r="AE24">
        <f>'IDT-1'!D24</f>
        <v>0</v>
      </c>
      <c r="AF24" s="26"/>
      <c r="AG24">
        <f t="shared" si="2"/>
        <v>28.110204572835858</v>
      </c>
      <c r="AI24" s="75">
        <f>PXIL!L24</f>
        <v>0</v>
      </c>
      <c r="AJ24" s="75">
        <f>PXIL!R24</f>
        <v>0</v>
      </c>
      <c r="AK24" s="75">
        <f>RTM_IEX!L24</f>
        <v>13.56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1.89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0.30659200000000009</v>
      </c>
      <c r="AD25">
        <f t="shared" si="1"/>
        <v>34.533408000000001</v>
      </c>
      <c r="AE25">
        <f>'IDT-1'!D25</f>
        <v>0</v>
      </c>
      <c r="AF25" s="26"/>
      <c r="AG25">
        <f t="shared" si="2"/>
        <v>34.533408000000001</v>
      </c>
      <c r="AI25" s="75">
        <f>PXIL!L25</f>
        <v>0</v>
      </c>
      <c r="AJ25" s="75">
        <f>PXIL!R25</f>
        <v>0</v>
      </c>
      <c r="AK25" s="75">
        <f>RTM_IEX!L25</f>
        <v>17.920000000000002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0.23452000000000001</v>
      </c>
      <c r="AD26">
        <f t="shared" si="1"/>
        <v>26.415479999999999</v>
      </c>
      <c r="AE26">
        <f>'IDT-1'!D26</f>
        <v>0</v>
      </c>
      <c r="AF26" s="26"/>
      <c r="AG26">
        <f t="shared" si="2"/>
        <v>26.415479999999999</v>
      </c>
      <c r="AI26" s="75">
        <f>PXIL!L26</f>
        <v>0</v>
      </c>
      <c r="AJ26" s="75">
        <f>PXIL!R26</f>
        <v>0</v>
      </c>
      <c r="AK26" s="75">
        <f>RTM_IEX!L26</f>
        <v>11.62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0.26435200000000003</v>
      </c>
      <c r="AD27">
        <f t="shared" si="1"/>
        <v>29.775648</v>
      </c>
      <c r="AE27">
        <f>'IDT-1'!D27</f>
        <v>0</v>
      </c>
      <c r="AF27" s="26"/>
      <c r="AG27">
        <f t="shared" si="2"/>
        <v>29.775648</v>
      </c>
      <c r="AI27" s="75">
        <f>PXIL!L27</f>
        <v>0</v>
      </c>
      <c r="AJ27" s="75">
        <f>PXIL!R27</f>
        <v>0</v>
      </c>
      <c r="AK27" s="75">
        <f>RTM_IEX!L27</f>
        <v>15.01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0.26435200000000003</v>
      </c>
      <c r="AD28">
        <f t="shared" si="1"/>
        <v>29.775648</v>
      </c>
      <c r="AE28">
        <f>'IDT-1'!D28</f>
        <v>0</v>
      </c>
      <c r="AF28" s="26"/>
      <c r="AG28">
        <f t="shared" si="2"/>
        <v>29.775648</v>
      </c>
      <c r="AI28" s="75">
        <f>PXIL!L28</f>
        <v>0</v>
      </c>
      <c r="AJ28" s="75">
        <f>PXIL!R28</f>
        <v>0</v>
      </c>
      <c r="AK28" s="75">
        <f>RTM_IEX!L28</f>
        <v>15.01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0.27288800000000002</v>
      </c>
      <c r="AD29">
        <f t="shared" si="1"/>
        <v>30.737111999999996</v>
      </c>
      <c r="AE29">
        <f>'IDT-1'!D29</f>
        <v>0</v>
      </c>
      <c r="AF29" s="26"/>
      <c r="AG29">
        <f t="shared" si="2"/>
        <v>30.737111999999996</v>
      </c>
      <c r="AI29" s="75">
        <f>PXIL!L29</f>
        <v>0</v>
      </c>
      <c r="AJ29" s="75">
        <f>PXIL!R29</f>
        <v>0</v>
      </c>
      <c r="AK29" s="75">
        <f>RTM_IEX!L29</f>
        <v>15.98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0.28142400000000001</v>
      </c>
      <c r="AD30">
        <f t="shared" si="1"/>
        <v>31.698575999999996</v>
      </c>
      <c r="AE30">
        <f>'IDT-1'!D30</f>
        <v>0</v>
      </c>
      <c r="AF30" s="26"/>
      <c r="AG30">
        <f t="shared" si="2"/>
        <v>31.698575999999996</v>
      </c>
      <c r="AI30" s="75">
        <f>PXIL!L30</f>
        <v>0</v>
      </c>
      <c r="AJ30" s="75">
        <f>PXIL!R30</f>
        <v>0</v>
      </c>
      <c r="AK30" s="75">
        <f>RTM_IEX!L30</f>
        <v>16.95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1.830572053766802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0.32314103407314787</v>
      </c>
      <c r="AD31">
        <f t="shared" si="1"/>
        <v>36.397431019693656</v>
      </c>
      <c r="AE31">
        <f>'IDT-1'!D31</f>
        <v>0</v>
      </c>
      <c r="AF31" s="26"/>
      <c r="AG31">
        <f t="shared" si="2"/>
        <v>36.397431019693656</v>
      </c>
      <c r="AI31" s="75">
        <f>PXIL!L31</f>
        <v>0</v>
      </c>
      <c r="AJ31" s="75">
        <f>PXIL!R31</f>
        <v>0</v>
      </c>
      <c r="AK31" s="75">
        <f>RTM_IEX!L31</f>
        <v>13.08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0.26435200000000003</v>
      </c>
      <c r="AD32">
        <f t="shared" si="1"/>
        <v>29.775648000000004</v>
      </c>
      <c r="AE32">
        <f>'IDT-1'!D32</f>
        <v>0</v>
      </c>
      <c r="AF32" s="26"/>
      <c r="AG32">
        <f t="shared" si="2"/>
        <v>29.775648000000004</v>
      </c>
      <c r="AI32" s="75">
        <f>PXIL!L32</f>
        <v>0</v>
      </c>
      <c r="AJ32" s="75">
        <f>PXIL!R32</f>
        <v>0</v>
      </c>
      <c r="AK32" s="75">
        <f>RTM_IEX!L32</f>
        <v>8.23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0.30729600000000001</v>
      </c>
      <c r="AD33">
        <f t="shared" si="1"/>
        <v>34.612704000000001</v>
      </c>
      <c r="AE33">
        <f>'IDT-1'!D33</f>
        <v>0</v>
      </c>
      <c r="AF33" s="26"/>
      <c r="AG33">
        <f t="shared" si="2"/>
        <v>34.612704000000001</v>
      </c>
      <c r="AI33" s="75">
        <f>PXIL!L33</f>
        <v>0</v>
      </c>
      <c r="AJ33" s="75">
        <f>PXIL!R33</f>
        <v>0</v>
      </c>
      <c r="AK33" s="75">
        <f>RTM_IEX!L33</f>
        <v>12.11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0.31152000000000002</v>
      </c>
      <c r="AD34">
        <f t="shared" si="1"/>
        <v>35.088480000000004</v>
      </c>
      <c r="AE34">
        <f>'IDT-1'!D34</f>
        <v>0</v>
      </c>
      <c r="AF34" s="26"/>
      <c r="AG34">
        <f t="shared" si="2"/>
        <v>35.088480000000004</v>
      </c>
      <c r="AI34" s="75">
        <f>PXIL!L34</f>
        <v>0</v>
      </c>
      <c r="AJ34" s="75">
        <f>PXIL!R34</f>
        <v>0</v>
      </c>
      <c r="AK34" s="75">
        <f>RTM_IEX!L34</f>
        <v>12.59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0.32428000000000001</v>
      </c>
      <c r="AD35">
        <f t="shared" si="1"/>
        <v>36.52572</v>
      </c>
      <c r="AE35">
        <f>'IDT-1'!D35</f>
        <v>0</v>
      </c>
      <c r="AF35" s="26"/>
      <c r="AG35">
        <f t="shared" si="2"/>
        <v>36.52572</v>
      </c>
      <c r="AI35" s="75">
        <f>PXIL!L35</f>
        <v>0</v>
      </c>
      <c r="AJ35" s="75">
        <f>PXIL!R35</f>
        <v>0</v>
      </c>
      <c r="AK35" s="75">
        <f>RTM_IEX!L35</f>
        <v>14.04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0.34135200000000004</v>
      </c>
      <c r="AD36">
        <f t="shared" si="1"/>
        <v>38.448648000000006</v>
      </c>
      <c r="AE36">
        <f>'IDT-1'!D36</f>
        <v>0</v>
      </c>
      <c r="AF36" s="26"/>
      <c r="AG36">
        <f t="shared" si="2"/>
        <v>38.448648000000006</v>
      </c>
      <c r="AI36" s="75">
        <f>PXIL!L36</f>
        <v>0</v>
      </c>
      <c r="AJ36" s="75">
        <f>PXIL!R36</f>
        <v>0</v>
      </c>
      <c r="AK36" s="75">
        <f>RTM_IEX!L36</f>
        <v>15.98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1.9405707561047365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0.36238902265372175</v>
      </c>
      <c r="AD37">
        <f t="shared" si="1"/>
        <v>40.818181733451013</v>
      </c>
      <c r="AE37">
        <f>'IDT-1'!D37</f>
        <v>0</v>
      </c>
      <c r="AF37" s="26"/>
      <c r="AG37">
        <f t="shared" si="2"/>
        <v>40.818181733451013</v>
      </c>
      <c r="AI37" s="75">
        <f>PXIL!L37</f>
        <v>0</v>
      </c>
      <c r="AJ37" s="75">
        <f>PXIL!R37</f>
        <v>0</v>
      </c>
      <c r="AK37" s="75">
        <f>RTM_IEX!L37</f>
        <v>17.43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0.32005600000000006</v>
      </c>
      <c r="AD38">
        <f t="shared" si="1"/>
        <v>36.049944000000004</v>
      </c>
      <c r="AE38">
        <f>'IDT-1'!D38</f>
        <v>0</v>
      </c>
      <c r="AF38" s="26"/>
      <c r="AG38">
        <f t="shared" si="2"/>
        <v>36.049944000000004</v>
      </c>
      <c r="AI38" s="75">
        <f>PXIL!L38</f>
        <v>0</v>
      </c>
      <c r="AJ38" s="75">
        <f>PXIL!R38</f>
        <v>0</v>
      </c>
      <c r="AK38" s="75">
        <f>RTM_IEX!L38</f>
        <v>13.56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0.33704000000000006</v>
      </c>
      <c r="AD39">
        <f t="shared" si="1"/>
        <v>37.962960000000002</v>
      </c>
      <c r="AE39">
        <f>'IDT-1'!D39</f>
        <v>0</v>
      </c>
      <c r="AF39" s="26"/>
      <c r="AG39">
        <f t="shared" si="2"/>
        <v>37.962960000000002</v>
      </c>
      <c r="AI39" s="75">
        <f>PXIL!L39</f>
        <v>0</v>
      </c>
      <c r="AJ39" s="75">
        <f>PXIL!R39</f>
        <v>0</v>
      </c>
      <c r="AK39" s="75">
        <f>RTM_IEX!L39</f>
        <v>15.49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0.34557600000000005</v>
      </c>
      <c r="AD40">
        <f t="shared" si="1"/>
        <v>38.924424000000002</v>
      </c>
      <c r="AE40">
        <f>'IDT-1'!D40</f>
        <v>0</v>
      </c>
      <c r="AF40" s="26"/>
      <c r="AG40">
        <f t="shared" si="2"/>
        <v>38.924424000000002</v>
      </c>
      <c r="AI40" s="75">
        <f>PXIL!L40</f>
        <v>0</v>
      </c>
      <c r="AJ40" s="75">
        <f>PXIL!R40</f>
        <v>0</v>
      </c>
      <c r="AK40" s="75">
        <f>RTM_IEX!L40</f>
        <v>16.46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0.34988800000000009</v>
      </c>
      <c r="AD41">
        <f t="shared" si="1"/>
        <v>39.410112000000005</v>
      </c>
      <c r="AE41">
        <f>'IDT-1'!D41</f>
        <v>0</v>
      </c>
      <c r="AF41" s="26"/>
      <c r="AG41">
        <f t="shared" si="2"/>
        <v>39.410112000000005</v>
      </c>
      <c r="AI41" s="75">
        <f>PXIL!L41</f>
        <v>0</v>
      </c>
      <c r="AJ41" s="75">
        <f>PXIL!R41</f>
        <v>0</v>
      </c>
      <c r="AK41" s="75">
        <f>RTM_IEX!L41</f>
        <v>16.95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0.35411200000000009</v>
      </c>
      <c r="AD42">
        <f t="shared" si="1"/>
        <v>39.885888000000001</v>
      </c>
      <c r="AE42">
        <f>'IDT-1'!D42</f>
        <v>0</v>
      </c>
      <c r="AF42" s="26"/>
      <c r="AG42">
        <f t="shared" si="2"/>
        <v>39.885888000000001</v>
      </c>
      <c r="AI42" s="75">
        <f>PXIL!L42</f>
        <v>0</v>
      </c>
      <c r="AJ42" s="75">
        <f>PXIL!R42</f>
        <v>0</v>
      </c>
      <c r="AK42" s="75">
        <f>RTM_IEX!L42</f>
        <v>17.43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1.830572053766802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0.39547703407314783</v>
      </c>
      <c r="AD43">
        <f t="shared" si="1"/>
        <v>44.545095019693655</v>
      </c>
      <c r="AE43">
        <f>'IDT-1'!D43</f>
        <v>0</v>
      </c>
      <c r="AF43" s="26"/>
      <c r="AG43">
        <f t="shared" si="2"/>
        <v>44.545095019693655</v>
      </c>
      <c r="AI43" s="75">
        <f>PXIL!L43</f>
        <v>0</v>
      </c>
      <c r="AJ43" s="75">
        <f>PXIL!R43</f>
        <v>0</v>
      </c>
      <c r="AK43" s="75">
        <f>RTM_IEX!L43</f>
        <v>28.08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0.31547999999999998</v>
      </c>
      <c r="AD44">
        <f t="shared" si="1"/>
        <v>35.534520000000001</v>
      </c>
      <c r="AE44">
        <f>'IDT-1'!D44</f>
        <v>0</v>
      </c>
      <c r="AF44" s="26"/>
      <c r="AG44">
        <f t="shared" si="2"/>
        <v>35.534520000000001</v>
      </c>
      <c r="AI44" s="75">
        <f>PXIL!L44</f>
        <v>0</v>
      </c>
      <c r="AJ44" s="75">
        <f>PXIL!R44</f>
        <v>0</v>
      </c>
      <c r="AK44" s="75">
        <f>RTM_IEX!L44</f>
        <v>20.82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0.34531200000000001</v>
      </c>
      <c r="AD45">
        <f t="shared" si="1"/>
        <v>38.894688000000002</v>
      </c>
      <c r="AE45">
        <f>'IDT-1'!D45</f>
        <v>0</v>
      </c>
      <c r="AF45" s="26"/>
      <c r="AG45">
        <f t="shared" si="2"/>
        <v>38.894688000000002</v>
      </c>
      <c r="AI45" s="75">
        <f>PXIL!L45</f>
        <v>0</v>
      </c>
      <c r="AJ45" s="75">
        <f>PXIL!R45</f>
        <v>0</v>
      </c>
      <c r="AK45" s="75">
        <f>RTM_IEX!L45</f>
        <v>24.21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0.351296</v>
      </c>
      <c r="AD46">
        <f t="shared" si="1"/>
        <v>39.568704000000004</v>
      </c>
      <c r="AE46">
        <f>'IDT-1'!D46</f>
        <v>0</v>
      </c>
      <c r="AF46" s="26"/>
      <c r="AG46">
        <f t="shared" si="2"/>
        <v>39.568704000000004</v>
      </c>
      <c r="AI46" s="75">
        <f>PXIL!L46</f>
        <v>0</v>
      </c>
      <c r="AJ46" s="75">
        <f>PXIL!R46</f>
        <v>0</v>
      </c>
      <c r="AK46" s="75">
        <f>RTM_IEX!L46</f>
        <v>24.89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0.31970399999999999</v>
      </c>
      <c r="AD47">
        <f t="shared" si="1"/>
        <v>36.010295999999997</v>
      </c>
      <c r="AE47">
        <f>'IDT-1'!D47</f>
        <v>0</v>
      </c>
      <c r="AF47" s="26"/>
      <c r="AG47">
        <f t="shared" si="2"/>
        <v>36.010295999999997</v>
      </c>
      <c r="AI47" s="75">
        <f>PXIL!L47</f>
        <v>0</v>
      </c>
      <c r="AJ47" s="75">
        <f>PXIL!R47</f>
        <v>0</v>
      </c>
      <c r="AK47" s="75">
        <f>RTM_IEX!L47</f>
        <v>21.3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0.31970399999999999</v>
      </c>
      <c r="AD48">
        <f t="shared" si="1"/>
        <v>36.010295999999997</v>
      </c>
      <c r="AE48">
        <f>'IDT-1'!D48</f>
        <v>0</v>
      </c>
      <c r="AF48" s="26"/>
      <c r="AG48">
        <f t="shared" si="2"/>
        <v>36.010295999999997</v>
      </c>
      <c r="AI48" s="75">
        <f>PXIL!L48</f>
        <v>0</v>
      </c>
      <c r="AJ48" s="75">
        <f>PXIL!R48</f>
        <v>0</v>
      </c>
      <c r="AK48" s="75">
        <f>RTM_IEX!L48</f>
        <v>21.3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1.89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0.38148000000000004</v>
      </c>
      <c r="AD49">
        <f t="shared" si="1"/>
        <v>42.968519999999998</v>
      </c>
      <c r="AE49">
        <f>'IDT-1'!D49</f>
        <v>0</v>
      </c>
      <c r="AF49" s="26"/>
      <c r="AG49">
        <f t="shared" si="2"/>
        <v>42.968519999999998</v>
      </c>
      <c r="AI49" s="75">
        <f>PXIL!L49</f>
        <v>0</v>
      </c>
      <c r="AJ49" s="75">
        <f>PXIL!R49</f>
        <v>0</v>
      </c>
      <c r="AK49" s="75">
        <f>RTM_IEX!L49</f>
        <v>26.43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0.30271999999999999</v>
      </c>
      <c r="AD50">
        <f t="shared" si="1"/>
        <v>34.097279999999998</v>
      </c>
      <c r="AE50">
        <f>'IDT-1'!D50</f>
        <v>0</v>
      </c>
      <c r="AF50" s="26"/>
      <c r="AG50">
        <f t="shared" si="2"/>
        <v>34.097279999999998</v>
      </c>
      <c r="AI50" s="75">
        <f>PXIL!L50</f>
        <v>0</v>
      </c>
      <c r="AJ50" s="75">
        <f>PXIL!R50</f>
        <v>0</v>
      </c>
      <c r="AK50" s="75">
        <f>RTM_IEX!L50</f>
        <v>19.37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0.32005836181692415</v>
      </c>
      <c r="AD51">
        <f t="shared" si="1"/>
        <v>36.050210026469905</v>
      </c>
      <c r="AE51">
        <f>'IDT-1'!D51</f>
        <v>0</v>
      </c>
      <c r="AF51" s="26"/>
      <c r="AG51">
        <f t="shared" si="2"/>
        <v>36.050210026469905</v>
      </c>
      <c r="AI51" s="75">
        <f>PXIL!L51</f>
        <v>0</v>
      </c>
      <c r="AJ51" s="75">
        <f>PXIL!R51</f>
        <v>0</v>
      </c>
      <c r="AK51" s="75">
        <f>RTM_IEX!L51</f>
        <v>20.34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0.32005836181692415</v>
      </c>
      <c r="AD52">
        <f t="shared" si="1"/>
        <v>36.050210026469905</v>
      </c>
      <c r="AE52">
        <f>'IDT-1'!D52</f>
        <v>0</v>
      </c>
      <c r="AF52" s="26"/>
      <c r="AG52">
        <f t="shared" si="2"/>
        <v>36.050210026469905</v>
      </c>
      <c r="AI52" s="75">
        <f>PXIL!L52</f>
        <v>0</v>
      </c>
      <c r="AJ52" s="75">
        <f>PXIL!R52</f>
        <v>0</v>
      </c>
      <c r="AK52" s="75">
        <f>RTM_IEX!L52</f>
        <v>20.34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0.31152236181692416</v>
      </c>
      <c r="AD53">
        <f t="shared" si="1"/>
        <v>35.088746026469906</v>
      </c>
      <c r="AE53">
        <f>'IDT-1'!D53</f>
        <v>0</v>
      </c>
      <c r="AF53" s="26"/>
      <c r="AG53">
        <f t="shared" si="2"/>
        <v>35.088746026469906</v>
      </c>
      <c r="AI53" s="75">
        <f>PXIL!L53</f>
        <v>0</v>
      </c>
      <c r="AJ53" s="75">
        <f>PXIL!R53</f>
        <v>0</v>
      </c>
      <c r="AK53" s="75">
        <f>RTM_IEX!L53</f>
        <v>19.37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0.32005836181692415</v>
      </c>
      <c r="AD54">
        <f t="shared" si="1"/>
        <v>36.050210026469905</v>
      </c>
      <c r="AE54">
        <f>'IDT-1'!D54</f>
        <v>0</v>
      </c>
      <c r="AF54" s="26"/>
      <c r="AG54">
        <f t="shared" si="2"/>
        <v>36.050210026469905</v>
      </c>
      <c r="AI54" s="75">
        <f>PXIL!L54</f>
        <v>0</v>
      </c>
      <c r="AJ54" s="75">
        <f>PXIL!R54</f>
        <v>0</v>
      </c>
      <c r="AK54" s="75">
        <f>RTM_IEX!L54</f>
        <v>20.34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1.9405707561047365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0.36239138447064589</v>
      </c>
      <c r="AD55">
        <f t="shared" si="1"/>
        <v>40.818447759920922</v>
      </c>
      <c r="AE55">
        <f>'IDT-1'!D55</f>
        <v>0</v>
      </c>
      <c r="AF55" s="26"/>
      <c r="AG55">
        <f t="shared" si="2"/>
        <v>40.818447759920922</v>
      </c>
      <c r="AI55" s="75">
        <f>PXIL!L55</f>
        <v>0</v>
      </c>
      <c r="AJ55" s="75">
        <f>PXIL!R55</f>
        <v>0</v>
      </c>
      <c r="AK55" s="75">
        <f>RTM_IEX!L55</f>
        <v>24.21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0.2859143618169242</v>
      </c>
      <c r="AD56">
        <f t="shared" si="1"/>
        <v>32.204354026469915</v>
      </c>
      <c r="AE56">
        <f>'IDT-1'!D56</f>
        <v>0</v>
      </c>
      <c r="AF56" s="26"/>
      <c r="AG56">
        <f t="shared" si="2"/>
        <v>32.204354026469915</v>
      </c>
      <c r="AI56" s="75">
        <f>PXIL!L56</f>
        <v>0</v>
      </c>
      <c r="AJ56" s="75">
        <f>PXIL!R56</f>
        <v>0</v>
      </c>
      <c r="AK56" s="75">
        <f>RTM_IEX!L56</f>
        <v>16.46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0.30298636181692418</v>
      </c>
      <c r="AD57">
        <f t="shared" si="1"/>
        <v>34.127282026469906</v>
      </c>
      <c r="AE57">
        <f>'IDT-1'!D57</f>
        <v>0</v>
      </c>
      <c r="AF57" s="26"/>
      <c r="AG57">
        <f t="shared" si="2"/>
        <v>34.127282026469906</v>
      </c>
      <c r="AI57" s="75">
        <f>PXIL!L57</f>
        <v>0</v>
      </c>
      <c r="AJ57" s="75">
        <f>PXIL!R57</f>
        <v>0</v>
      </c>
      <c r="AK57" s="75">
        <f>RTM_IEX!L57</f>
        <v>18.399999999999999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0.29445036181692419</v>
      </c>
      <c r="AD58">
        <f t="shared" si="1"/>
        <v>33.165818026469914</v>
      </c>
      <c r="AE58">
        <f>'IDT-1'!D58</f>
        <v>0</v>
      </c>
      <c r="AF58" s="26"/>
      <c r="AG58">
        <f t="shared" si="2"/>
        <v>33.165818026469914</v>
      </c>
      <c r="AI58" s="75">
        <f>PXIL!L58</f>
        <v>0</v>
      </c>
      <c r="AJ58" s="75">
        <f>PXIL!R58</f>
        <v>0</v>
      </c>
      <c r="AK58" s="75">
        <f>RTM_IEX!L58</f>
        <v>17.43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0.27711436181692417</v>
      </c>
      <c r="AD59">
        <f t="shared" si="1"/>
        <v>31.213154026469912</v>
      </c>
      <c r="AE59">
        <f>'IDT-1'!D59</f>
        <v>0</v>
      </c>
      <c r="AF59" s="26"/>
      <c r="AG59">
        <f t="shared" si="2"/>
        <v>31.213154026469912</v>
      </c>
      <c r="AI59" s="75">
        <f>PXIL!L59</f>
        <v>0</v>
      </c>
      <c r="AJ59" s="75">
        <f>PXIL!R59</f>
        <v>0</v>
      </c>
      <c r="AK59" s="75">
        <f>RTM_IEX!L59</f>
        <v>16.46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0.294184</v>
      </c>
      <c r="AD60">
        <f t="shared" si="1"/>
        <v>33.135815999999998</v>
      </c>
      <c r="AE60">
        <f>'IDT-1'!D60</f>
        <v>0</v>
      </c>
      <c r="AF60" s="26"/>
      <c r="AG60">
        <f t="shared" si="2"/>
        <v>33.135815999999998</v>
      </c>
      <c r="AI60" s="75">
        <f>PXIL!L60</f>
        <v>0</v>
      </c>
      <c r="AJ60" s="75">
        <f>PXIL!R60</f>
        <v>0</v>
      </c>
      <c r="AK60" s="75">
        <f>RTM_IEX!L60</f>
        <v>18.399999999999999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1.830572053766802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0.35288503407314786</v>
      </c>
      <c r="AD61">
        <f t="shared" si="1"/>
        <v>39.74768701969365</v>
      </c>
      <c r="AE61">
        <f>'IDT-1'!D61</f>
        <v>0</v>
      </c>
      <c r="AF61" s="26"/>
      <c r="AG61">
        <f t="shared" si="2"/>
        <v>39.74768701969365</v>
      </c>
      <c r="AI61" s="75">
        <f>PXIL!L61</f>
        <v>0</v>
      </c>
      <c r="AJ61" s="75">
        <f>PXIL!R61</f>
        <v>0</v>
      </c>
      <c r="AK61" s="75">
        <f>RTM_IEX!L61</f>
        <v>23.24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0.26012800000000003</v>
      </c>
      <c r="AD62">
        <f t="shared" si="1"/>
        <v>29.299871999999997</v>
      </c>
      <c r="AE62">
        <f>'IDT-1'!D62</f>
        <v>0</v>
      </c>
      <c r="AF62" s="26"/>
      <c r="AG62">
        <f t="shared" si="2"/>
        <v>29.299871999999997</v>
      </c>
      <c r="AI62" s="75">
        <f>PXIL!L62</f>
        <v>0</v>
      </c>
      <c r="AJ62" s="75">
        <f>PXIL!R62</f>
        <v>0</v>
      </c>
      <c r="AK62" s="75">
        <f>RTM_IEX!L62</f>
        <v>14.53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5.8202683882868342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0.27711436181692417</v>
      </c>
      <c r="AD63">
        <f t="shared" si="1"/>
        <v>31.213154026469912</v>
      </c>
      <c r="AE63">
        <f>'IDT-1'!D63</f>
        <v>0</v>
      </c>
      <c r="AF63" s="26"/>
      <c r="AG63">
        <f t="shared" si="2"/>
        <v>31.213154026469912</v>
      </c>
      <c r="AI63" s="75">
        <f>PXIL!L63</f>
        <v>0</v>
      </c>
      <c r="AJ63" s="75">
        <f>PXIL!R63</f>
        <v>0</v>
      </c>
      <c r="AK63" s="75">
        <f>RTM_IEX!L63</f>
        <v>16.46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5.8202683882868342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0.26857836181692418</v>
      </c>
      <c r="AD64">
        <f t="shared" si="1"/>
        <v>30.251690026469909</v>
      </c>
      <c r="AE64">
        <f>'IDT-1'!D64</f>
        <v>0</v>
      </c>
      <c r="AF64" s="26"/>
      <c r="AG64">
        <f t="shared" si="2"/>
        <v>30.251690026469909</v>
      </c>
      <c r="AI64" s="75">
        <f>PXIL!L64</f>
        <v>0</v>
      </c>
      <c r="AJ64" s="75">
        <f>PXIL!R64</f>
        <v>0</v>
      </c>
      <c r="AK64" s="75">
        <f>RTM_IEX!L64</f>
        <v>15.49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5.8202683882868342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0.26013036181692417</v>
      </c>
      <c r="AD65">
        <f t="shared" si="1"/>
        <v>29.300138026469909</v>
      </c>
      <c r="AE65">
        <f>'IDT-1'!D65</f>
        <v>0</v>
      </c>
      <c r="AF65" s="26"/>
      <c r="AG65">
        <f t="shared" si="2"/>
        <v>29.300138026469909</v>
      </c>
      <c r="AI65" s="75">
        <f>PXIL!L65</f>
        <v>0</v>
      </c>
      <c r="AJ65" s="75">
        <f>PXIL!R65</f>
        <v>0</v>
      </c>
      <c r="AK65" s="75">
        <f>RTM_IEX!L65</f>
        <v>14.53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5.8202683882868342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0.27711436181692417</v>
      </c>
      <c r="AD66">
        <f t="shared" si="1"/>
        <v>31.213154026469912</v>
      </c>
      <c r="AE66">
        <f>'IDT-1'!D66</f>
        <v>0</v>
      </c>
      <c r="AF66" s="26"/>
      <c r="AG66">
        <f t="shared" si="2"/>
        <v>31.213154026469912</v>
      </c>
      <c r="AI66" s="75">
        <f>PXIL!L66</f>
        <v>0</v>
      </c>
      <c r="AJ66" s="75">
        <f>PXIL!R66</f>
        <v>0</v>
      </c>
      <c r="AK66" s="75">
        <f>RTM_IEX!L66</f>
        <v>16.46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1.71</v>
      </c>
      <c r="I67">
        <f>Bawana_NG!R67</f>
        <v>5.8202683882868342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0.34329036181692418</v>
      </c>
      <c r="AD67">
        <f t="shared" si="1"/>
        <v>38.666978026469906</v>
      </c>
      <c r="AE67">
        <f>'IDT-1'!D67</f>
        <v>0</v>
      </c>
      <c r="AF67" s="26"/>
      <c r="AG67">
        <f t="shared" si="2"/>
        <v>38.666978026469906</v>
      </c>
      <c r="AI67" s="75">
        <f>PXIL!L67</f>
        <v>0</v>
      </c>
      <c r="AJ67" s="75">
        <f>PXIL!R67</f>
        <v>0</v>
      </c>
      <c r="AK67" s="75">
        <f>RTM_IEX!L67</f>
        <v>22.27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5.8202683882868342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0.25581836181692413</v>
      </c>
      <c r="AD68">
        <f t="shared" ref="AD68:AD98" si="4">SUM(B68:AB68,AI68:AR68)-AC68</f>
        <v>28.81445002646991</v>
      </c>
      <c r="AE68">
        <f>'IDT-1'!D68</f>
        <v>0</v>
      </c>
      <c r="AF68" s="26"/>
      <c r="AG68">
        <f t="shared" ref="AG68:AG98" si="5">SUM(AD68:AF68)</f>
        <v>28.81445002646991</v>
      </c>
      <c r="AI68" s="75">
        <f>PXIL!L68</f>
        <v>0</v>
      </c>
      <c r="AJ68" s="75">
        <f>PXIL!R68</f>
        <v>0</v>
      </c>
      <c r="AK68" s="75">
        <f>RTM_IEX!L68</f>
        <v>14.04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5.8202683882868342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0.26857836181692418</v>
      </c>
      <c r="AD69">
        <f t="shared" si="4"/>
        <v>30.251690026469909</v>
      </c>
      <c r="AE69">
        <f>'IDT-1'!D69</f>
        <v>0</v>
      </c>
      <c r="AF69" s="26"/>
      <c r="AG69">
        <f t="shared" si="5"/>
        <v>30.251690026469909</v>
      </c>
      <c r="AI69" s="75">
        <f>PXIL!L69</f>
        <v>0</v>
      </c>
      <c r="AJ69" s="75">
        <f>PXIL!R69</f>
        <v>0</v>
      </c>
      <c r="AK69" s="75">
        <f>RTM_IEX!L69</f>
        <v>15.49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5.8202683882868342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0.26013036181692417</v>
      </c>
      <c r="AD70">
        <f t="shared" si="4"/>
        <v>29.300138026469909</v>
      </c>
      <c r="AE70">
        <f>'IDT-1'!D70</f>
        <v>0</v>
      </c>
      <c r="AF70" s="26"/>
      <c r="AG70">
        <f t="shared" si="5"/>
        <v>29.300138026469909</v>
      </c>
      <c r="AI70" s="75">
        <f>PXIL!L70</f>
        <v>0</v>
      </c>
      <c r="AJ70" s="75">
        <f>PXIL!R70</f>
        <v>0</v>
      </c>
      <c r="AK70" s="75">
        <f>RTM_IEX!L70</f>
        <v>14.53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5.8202683882868342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0.23452236181692415</v>
      </c>
      <c r="AD71">
        <f t="shared" si="4"/>
        <v>26.415746026469908</v>
      </c>
      <c r="AE71">
        <f>'IDT-1'!D71</f>
        <v>0</v>
      </c>
      <c r="AF71" s="26"/>
      <c r="AG71">
        <f t="shared" si="5"/>
        <v>26.415746026469908</v>
      </c>
      <c r="AI71" s="75">
        <f>PXIL!L71</f>
        <v>0</v>
      </c>
      <c r="AJ71" s="75">
        <f>PXIL!R71</f>
        <v>0</v>
      </c>
      <c r="AK71" s="75">
        <f>RTM_IEX!L71</f>
        <v>11.62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5.8202683882868342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0.23452236181692415</v>
      </c>
      <c r="AD72">
        <f t="shared" si="4"/>
        <v>26.415746026469908</v>
      </c>
      <c r="AE72">
        <f>'IDT-1'!D72</f>
        <v>0</v>
      </c>
      <c r="AF72" s="26"/>
      <c r="AG72">
        <f t="shared" si="5"/>
        <v>26.415746026469908</v>
      </c>
      <c r="AI72" s="75">
        <f>PXIL!L72</f>
        <v>0</v>
      </c>
      <c r="AJ72" s="75">
        <f>PXIL!R72</f>
        <v>0</v>
      </c>
      <c r="AK72" s="75">
        <f>RTM_IEX!L72</f>
        <v>11.62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1.71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0.30069600000000007</v>
      </c>
      <c r="AD73">
        <f t="shared" si="4"/>
        <v>33.869304</v>
      </c>
      <c r="AE73">
        <f>'IDT-1'!D73</f>
        <v>0</v>
      </c>
      <c r="AF73" s="26"/>
      <c r="AG73">
        <f t="shared" si="5"/>
        <v>33.869304</v>
      </c>
      <c r="AI73" s="75">
        <f>PXIL!L73</f>
        <v>0</v>
      </c>
      <c r="AJ73" s="75">
        <f>PXIL!R73</f>
        <v>0</v>
      </c>
      <c r="AK73" s="75">
        <f>RTM_IEX!L73</f>
        <v>17.43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5.8197332600027503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0.2132216526880242</v>
      </c>
      <c r="AD74">
        <f t="shared" si="4"/>
        <v>24.016511607314722</v>
      </c>
      <c r="AE74">
        <f>'IDT-1'!D74</f>
        <v>0</v>
      </c>
      <c r="AF74" s="26"/>
      <c r="AG74">
        <f t="shared" si="5"/>
        <v>24.016511607314722</v>
      </c>
      <c r="AI74" s="75">
        <f>PXIL!L74</f>
        <v>0</v>
      </c>
      <c r="AJ74" s="75">
        <f>PXIL!R74</f>
        <v>0</v>
      </c>
      <c r="AK74" s="75">
        <f>RTM_IEX!L74</f>
        <v>9.1999999999999993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1.67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0.24068000000000001</v>
      </c>
      <c r="AD75">
        <f t="shared" si="4"/>
        <v>27.10932</v>
      </c>
      <c r="AE75">
        <f>'IDT-1'!D75</f>
        <v>0</v>
      </c>
      <c r="AF75" s="26"/>
      <c r="AG75">
        <f t="shared" si="5"/>
        <v>27.10932</v>
      </c>
      <c r="AI75" s="75">
        <f>PXIL!L75</f>
        <v>0</v>
      </c>
      <c r="AJ75" s="75">
        <f>PXIL!R75</f>
        <v>0</v>
      </c>
      <c r="AK75" s="75">
        <f>RTM_IEX!L75</f>
        <v>10.65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1.67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0.22360800000000003</v>
      </c>
      <c r="AD76">
        <f t="shared" si="4"/>
        <v>25.186392000000001</v>
      </c>
      <c r="AE76">
        <f>'IDT-1'!D76</f>
        <v>0</v>
      </c>
      <c r="AF76" s="26"/>
      <c r="AG76">
        <f t="shared" si="5"/>
        <v>25.186392000000001</v>
      </c>
      <c r="AI76" s="75">
        <f>PXIL!L76</f>
        <v>0</v>
      </c>
      <c r="AJ76" s="75">
        <f>PXIL!R76</f>
        <v>0</v>
      </c>
      <c r="AK76" s="75">
        <f>RTM_IEX!L76</f>
        <v>8.7100000000000009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1.67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0.23214400000000002</v>
      </c>
      <c r="AD77">
        <f t="shared" si="4"/>
        <v>26.147855999999997</v>
      </c>
      <c r="AE77">
        <f>'IDT-1'!D77</f>
        <v>0</v>
      </c>
      <c r="AF77" s="26"/>
      <c r="AG77">
        <f t="shared" si="5"/>
        <v>26.147855999999997</v>
      </c>
      <c r="AI77" s="75">
        <f>PXIL!L77</f>
        <v>0</v>
      </c>
      <c r="AJ77" s="75">
        <f>PXIL!R77</f>
        <v>0</v>
      </c>
      <c r="AK77" s="75">
        <f>RTM_IEX!L77</f>
        <v>9.68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1.67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0.24921600000000005</v>
      </c>
      <c r="AD78">
        <f t="shared" si="4"/>
        <v>28.070784</v>
      </c>
      <c r="AE78">
        <f>'IDT-1'!D78</f>
        <v>0</v>
      </c>
      <c r="AF78" s="26"/>
      <c r="AG78">
        <f t="shared" si="5"/>
        <v>28.070784</v>
      </c>
      <c r="AI78" s="75">
        <f>PXIL!L78</f>
        <v>0</v>
      </c>
      <c r="AJ78" s="75">
        <f>PXIL!R78</f>
        <v>0</v>
      </c>
      <c r="AK78" s="75">
        <f>RTM_IEX!L78</f>
        <v>11.62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0.31178400000000006</v>
      </c>
      <c r="AD79">
        <f t="shared" si="4"/>
        <v>35.118215999999997</v>
      </c>
      <c r="AE79">
        <f>'IDT-1'!D79</f>
        <v>0</v>
      </c>
      <c r="AF79" s="26"/>
      <c r="AG79">
        <f t="shared" si="5"/>
        <v>35.118215999999997</v>
      </c>
      <c r="AI79" s="75">
        <f>PXIL!L79</f>
        <v>0</v>
      </c>
      <c r="AJ79" s="75">
        <f>PXIL!R79</f>
        <v>0</v>
      </c>
      <c r="AK79" s="75">
        <f>RTM_IEX!L79</f>
        <v>18.399999999999999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1.67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0.24076800000000004</v>
      </c>
      <c r="AD80">
        <f t="shared" si="4"/>
        <v>27.119232000000004</v>
      </c>
      <c r="AE80">
        <f>'IDT-1'!D80</f>
        <v>0</v>
      </c>
      <c r="AF80" s="26"/>
      <c r="AG80">
        <f t="shared" si="5"/>
        <v>27.119232000000004</v>
      </c>
      <c r="AI80" s="75">
        <f>PXIL!L80</f>
        <v>0</v>
      </c>
      <c r="AJ80" s="75">
        <f>PXIL!R80</f>
        <v>0</v>
      </c>
      <c r="AK80" s="75">
        <f>RTM_IEX!L80</f>
        <v>10.66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1.67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0.25775200000000004</v>
      </c>
      <c r="AD81">
        <f t="shared" si="4"/>
        <v>29.032248000000003</v>
      </c>
      <c r="AE81">
        <f>'IDT-1'!D81</f>
        <v>0</v>
      </c>
      <c r="AF81" s="26"/>
      <c r="AG81">
        <f t="shared" si="5"/>
        <v>29.032248000000003</v>
      </c>
      <c r="AI81" s="75">
        <f>PXIL!L81</f>
        <v>0</v>
      </c>
      <c r="AJ81" s="75">
        <f>PXIL!R81</f>
        <v>0</v>
      </c>
      <c r="AK81" s="75">
        <f>RTM_IEX!L81</f>
        <v>12.59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1.67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0.24068000000000006</v>
      </c>
      <c r="AD82">
        <f t="shared" si="4"/>
        <v>27.10932</v>
      </c>
      <c r="AE82">
        <f>'IDT-1'!D82</f>
        <v>0</v>
      </c>
      <c r="AF82" s="26"/>
      <c r="AG82">
        <f t="shared" si="5"/>
        <v>27.10932</v>
      </c>
      <c r="AI82" s="75">
        <f>PXIL!L82</f>
        <v>0</v>
      </c>
      <c r="AJ82" s="75">
        <f>PXIL!R82</f>
        <v>0</v>
      </c>
      <c r="AK82" s="75">
        <f>RTM_IEX!L82</f>
        <v>10.65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1.81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0.24191200000000007</v>
      </c>
      <c r="AD83">
        <f t="shared" si="4"/>
        <v>27.248088000000003</v>
      </c>
      <c r="AE83">
        <f>'IDT-1'!D83</f>
        <v>0</v>
      </c>
      <c r="AF83" s="26"/>
      <c r="AG83">
        <f t="shared" si="5"/>
        <v>27.248088000000003</v>
      </c>
      <c r="AI83" s="75">
        <f>PXIL!L83</f>
        <v>0</v>
      </c>
      <c r="AJ83" s="75">
        <f>PXIL!R83</f>
        <v>0</v>
      </c>
      <c r="AK83" s="75">
        <f>RTM_IEX!L83</f>
        <v>10.65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0.24305599999999999</v>
      </c>
      <c r="AD84">
        <f t="shared" si="4"/>
        <v>27.376943999999998</v>
      </c>
      <c r="AE84">
        <f>'IDT-1'!D84</f>
        <v>0</v>
      </c>
      <c r="AF84" s="26"/>
      <c r="AG84">
        <f t="shared" si="5"/>
        <v>27.376943999999998</v>
      </c>
      <c r="AI84" s="75">
        <f>PXIL!L84</f>
        <v>0</v>
      </c>
      <c r="AJ84" s="75">
        <f>PXIL!R84</f>
        <v>0</v>
      </c>
      <c r="AK84" s="75">
        <f>RTM_IEX!L84</f>
        <v>12.59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1.3096362121632878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0.30570879866703693</v>
      </c>
      <c r="AD85">
        <f t="shared" si="4"/>
        <v>34.433927413496257</v>
      </c>
      <c r="AE85">
        <f>'IDT-1'!D85</f>
        <v>0</v>
      </c>
      <c r="AF85" s="26"/>
      <c r="AG85">
        <f t="shared" si="5"/>
        <v>34.433927413496257</v>
      </c>
      <c r="AI85" s="75">
        <f>PXIL!L85</f>
        <v>0</v>
      </c>
      <c r="AJ85" s="75">
        <f>PXIL!R85</f>
        <v>0</v>
      </c>
      <c r="AK85" s="75">
        <f>RTM_IEX!L85</f>
        <v>18.399999999999999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0.23452000000000001</v>
      </c>
      <c r="AD86">
        <f t="shared" si="4"/>
        <v>26.415479999999999</v>
      </c>
      <c r="AE86">
        <f>'IDT-1'!D86</f>
        <v>0</v>
      </c>
      <c r="AF86" s="26"/>
      <c r="AG86">
        <f t="shared" si="5"/>
        <v>26.415479999999999</v>
      </c>
      <c r="AI86" s="75">
        <f>PXIL!L86</f>
        <v>0</v>
      </c>
      <c r="AJ86" s="75">
        <f>PXIL!R86</f>
        <v>0</v>
      </c>
      <c r="AK86" s="75">
        <f>RTM_IEX!L86</f>
        <v>11.62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0.25159200000000004</v>
      </c>
      <c r="AD87">
        <f t="shared" si="4"/>
        <v>28.338408000000001</v>
      </c>
      <c r="AE87">
        <f>'IDT-1'!D87</f>
        <v>0</v>
      </c>
      <c r="AF87" s="26"/>
      <c r="AG87">
        <f t="shared" si="5"/>
        <v>28.338408000000001</v>
      </c>
      <c r="AI87" s="75">
        <f>PXIL!L87</f>
        <v>0</v>
      </c>
      <c r="AJ87" s="75">
        <f>PXIL!R87</f>
        <v>0</v>
      </c>
      <c r="AK87" s="75">
        <f>RTM_IEX!L87</f>
        <v>13.56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0.24305599999999999</v>
      </c>
      <c r="AD88">
        <f t="shared" si="4"/>
        <v>27.376943999999998</v>
      </c>
      <c r="AE88">
        <f>'IDT-1'!D88</f>
        <v>0</v>
      </c>
      <c r="AF88" s="26"/>
      <c r="AG88">
        <f t="shared" si="5"/>
        <v>27.376943999999998</v>
      </c>
      <c r="AI88" s="75">
        <f>PXIL!L88</f>
        <v>0</v>
      </c>
      <c r="AJ88" s="75">
        <f>PXIL!R88</f>
        <v>0</v>
      </c>
      <c r="AK88" s="75">
        <f>RTM_IEX!L88</f>
        <v>12.59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0.23460800000000001</v>
      </c>
      <c r="AD89">
        <f t="shared" si="4"/>
        <v>26.425391999999999</v>
      </c>
      <c r="AE89">
        <f>'IDT-1'!D89</f>
        <v>0</v>
      </c>
      <c r="AF89" s="26"/>
      <c r="AG89">
        <f t="shared" si="5"/>
        <v>26.425391999999999</v>
      </c>
      <c r="AI89" s="75">
        <f>PXIL!L89</f>
        <v>0</v>
      </c>
      <c r="AJ89" s="75">
        <f>PXIL!R89</f>
        <v>0</v>
      </c>
      <c r="AK89" s="75">
        <f>RTM_IEX!L89</f>
        <v>11.63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0.25159200000000004</v>
      </c>
      <c r="AD90">
        <f t="shared" si="4"/>
        <v>28.338408000000001</v>
      </c>
      <c r="AE90">
        <f>'IDT-1'!D90</f>
        <v>0</v>
      </c>
      <c r="AF90" s="26"/>
      <c r="AG90">
        <f t="shared" si="5"/>
        <v>28.338408000000001</v>
      </c>
      <c r="AI90" s="75">
        <f>PXIL!L90</f>
        <v>0</v>
      </c>
      <c r="AJ90" s="75">
        <f>PXIL!R90</f>
        <v>0</v>
      </c>
      <c r="AK90" s="75">
        <f>RTM_IEX!L90</f>
        <v>13.56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1.659539016939739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0.31309994334906976</v>
      </c>
      <c r="AD91">
        <f t="shared" si="4"/>
        <v>35.266439073590668</v>
      </c>
      <c r="AE91">
        <f>'IDT-1'!D91</f>
        <v>0</v>
      </c>
      <c r="AF91" s="26"/>
      <c r="AG91">
        <f t="shared" si="5"/>
        <v>35.266439073590668</v>
      </c>
      <c r="AI91" s="75">
        <f>PXIL!L91</f>
        <v>0</v>
      </c>
      <c r="AJ91" s="75">
        <f>PXIL!R91</f>
        <v>0</v>
      </c>
      <c r="AK91" s="75">
        <f>RTM_IEX!L91</f>
        <v>18.89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0.22598400000000002</v>
      </c>
      <c r="AD92">
        <f t="shared" si="4"/>
        <v>25.454015999999999</v>
      </c>
      <c r="AE92">
        <f>'IDT-1'!D92</f>
        <v>0</v>
      </c>
      <c r="AF92" s="26"/>
      <c r="AG92">
        <f t="shared" si="5"/>
        <v>25.454015999999999</v>
      </c>
      <c r="AI92" s="75">
        <f>PXIL!L92</f>
        <v>0</v>
      </c>
      <c r="AJ92" s="75">
        <f>PXIL!R92</f>
        <v>0</v>
      </c>
      <c r="AK92" s="75">
        <f>RTM_IEX!L92</f>
        <v>10.65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0.24305599999999999</v>
      </c>
      <c r="AD93">
        <f t="shared" si="4"/>
        <v>27.376943999999998</v>
      </c>
      <c r="AE93">
        <f>'IDT-1'!D93</f>
        <v>0</v>
      </c>
      <c r="AF93" s="26"/>
      <c r="AG93">
        <f t="shared" si="5"/>
        <v>27.376943999999998</v>
      </c>
      <c r="AI93" s="75">
        <f>PXIL!L93</f>
        <v>0</v>
      </c>
      <c r="AJ93" s="75">
        <f>PXIL!R93</f>
        <v>0</v>
      </c>
      <c r="AK93" s="75">
        <f>RTM_IEX!L93</f>
        <v>12.59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0.23460800000000001</v>
      </c>
      <c r="AD94">
        <f t="shared" si="4"/>
        <v>26.425391999999999</v>
      </c>
      <c r="AE94">
        <f>'IDT-1'!D94</f>
        <v>0</v>
      </c>
      <c r="AF94" s="26"/>
      <c r="AG94">
        <f t="shared" si="5"/>
        <v>26.425391999999999</v>
      </c>
      <c r="AI94" s="75">
        <f>PXIL!L94</f>
        <v>0</v>
      </c>
      <c r="AJ94" s="75">
        <f>PXIL!R94</f>
        <v>0</v>
      </c>
      <c r="AK94" s="75">
        <f>RTM_IEX!L94</f>
        <v>11.63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0.21753600000000001</v>
      </c>
      <c r="AD95">
        <f t="shared" si="4"/>
        <v>24.502464</v>
      </c>
      <c r="AE95">
        <f>'IDT-1'!D95</f>
        <v>0</v>
      </c>
      <c r="AF95" s="26"/>
      <c r="AG95">
        <f t="shared" si="5"/>
        <v>24.502464</v>
      </c>
      <c r="AI95" s="75">
        <f>PXIL!L95</f>
        <v>0</v>
      </c>
      <c r="AJ95" s="75">
        <f>PXIL!R95</f>
        <v>0</v>
      </c>
      <c r="AK95" s="75">
        <f>RTM_IEX!L95</f>
        <v>9.69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0.23460800000000001</v>
      </c>
      <c r="AD96">
        <f t="shared" si="4"/>
        <v>26.425391999999999</v>
      </c>
      <c r="AE96">
        <f>'IDT-1'!D96</f>
        <v>0</v>
      </c>
      <c r="AF96" s="26"/>
      <c r="AG96">
        <f t="shared" si="5"/>
        <v>26.425391999999999</v>
      </c>
      <c r="AI96" s="75">
        <f>PXIL!L96</f>
        <v>0</v>
      </c>
      <c r="AJ96" s="75">
        <f>PXIL!R96</f>
        <v>0</v>
      </c>
      <c r="AK96" s="75">
        <f>RTM_IEX!L96</f>
        <v>11.63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1.89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0.29805600000000004</v>
      </c>
      <c r="AD97">
        <f t="shared" si="4"/>
        <v>33.571944000000002</v>
      </c>
      <c r="AE97">
        <f>'IDT-1'!D97</f>
        <v>0</v>
      </c>
      <c r="AF97" s="26"/>
      <c r="AG97">
        <f t="shared" si="5"/>
        <v>33.571944000000002</v>
      </c>
      <c r="AI97" s="75">
        <f>PXIL!L97</f>
        <v>0</v>
      </c>
      <c r="AJ97" s="75">
        <f>PXIL!R97</f>
        <v>0</v>
      </c>
      <c r="AK97" s="75">
        <f>RTM_IEX!L97</f>
        <v>16.95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0.20900000000000002</v>
      </c>
      <c r="AD98">
        <f t="shared" si="4"/>
        <v>23.541</v>
      </c>
      <c r="AE98">
        <f>'IDT-1'!D98</f>
        <v>0</v>
      </c>
      <c r="AF98" s="26"/>
      <c r="AG98">
        <f t="shared" si="5"/>
        <v>23.541</v>
      </c>
      <c r="AI98" s="75">
        <f>PXIL!L98</f>
        <v>0</v>
      </c>
      <c r="AJ98" s="75">
        <f>PXIL!R98</f>
        <v>0</v>
      </c>
      <c r="AK98" s="75">
        <f>RTM_IEX!L98</f>
        <v>8.7200000000000006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1.4590222833844138E-2</v>
      </c>
      <c r="I99">
        <f t="shared" si="6"/>
        <v>0.13855496416954277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6.6920936456298045E-3</v>
      </c>
      <c r="AD99">
        <f t="shared" si="6"/>
        <v>0.75377309335775744</v>
      </c>
      <c r="AE99">
        <f t="shared" ref="AE99:AR99" si="7">SUM(AE3:AE98)/4000</f>
        <v>0</v>
      </c>
      <c r="AG99">
        <f t="shared" si="7"/>
        <v>0.75377309335775744</v>
      </c>
      <c r="AI99">
        <f t="shared" si="7"/>
        <v>0</v>
      </c>
      <c r="AJ99">
        <f t="shared" si="7"/>
        <v>0</v>
      </c>
      <c r="AK99">
        <f t="shared" si="7"/>
        <v>0.36594000000000015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44569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44784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7.2614510000000001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8.43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0.13808476880000001</v>
      </c>
      <c r="AD3">
        <f>SUM(B3:AB3,AI3:AR3)-AC3</f>
        <v>15.5533662312</v>
      </c>
      <c r="AE3">
        <v>0</v>
      </c>
      <c r="AF3" s="26"/>
      <c r="AG3">
        <f>SUM(AD3:AF3)</f>
        <v>15.5533662312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7.2614510000000001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10.36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0.15506876880000001</v>
      </c>
      <c r="AD4">
        <f t="shared" ref="AD4:AD67" si="1">SUM(B4:AB4,AI4:AR4)-AC4</f>
        <v>17.466382231200001</v>
      </c>
      <c r="AE4">
        <v>0</v>
      </c>
      <c r="AF4" s="26"/>
      <c r="AG4">
        <f t="shared" ref="AG4:AG67" si="2">SUM(AD4:AF4)</f>
        <v>17.466382231200001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7.2614510000000001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7.07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0.12611676880000003</v>
      </c>
      <c r="AD5">
        <f t="shared" si="1"/>
        <v>14.205334231200002</v>
      </c>
      <c r="AE5">
        <v>0</v>
      </c>
      <c r="AF5" s="26"/>
      <c r="AG5">
        <f t="shared" si="2"/>
        <v>14.205334231200002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7.2614510000000001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6.59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0.12189276880000001</v>
      </c>
      <c r="AD6">
        <f t="shared" si="1"/>
        <v>13.7295582312</v>
      </c>
      <c r="AE6">
        <v>0</v>
      </c>
      <c r="AF6" s="26"/>
      <c r="AG6">
        <f t="shared" si="2"/>
        <v>13.7295582312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7.2614510000000001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5.52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0.11247676880000002</v>
      </c>
      <c r="AD7">
        <f t="shared" si="1"/>
        <v>12.6689742312</v>
      </c>
      <c r="AE7">
        <v>0</v>
      </c>
      <c r="AF7" s="26"/>
      <c r="AG7">
        <f t="shared" si="2"/>
        <v>12.6689742312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7.2614510000000001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1.07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7.3316768800000001E-2</v>
      </c>
      <c r="AD8">
        <f t="shared" si="1"/>
        <v>8.2581342311999997</v>
      </c>
      <c r="AE8">
        <v>0</v>
      </c>
      <c r="AF8" s="26"/>
      <c r="AG8">
        <f t="shared" si="2"/>
        <v>8.2581342311999997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7.2614510000000001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5.62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0.11335676880000001</v>
      </c>
      <c r="AD9">
        <f t="shared" si="1"/>
        <v>12.768094231200001</v>
      </c>
      <c r="AE9">
        <v>0</v>
      </c>
      <c r="AF9" s="26"/>
      <c r="AG9">
        <f t="shared" si="2"/>
        <v>12.768094231200001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7.2614510000000001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4.84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0.10649276880000001</v>
      </c>
      <c r="AD10">
        <f t="shared" si="1"/>
        <v>11.9949582312</v>
      </c>
      <c r="AE10">
        <v>0</v>
      </c>
      <c r="AF10" s="26"/>
      <c r="AG10">
        <f t="shared" si="2"/>
        <v>11.9949582312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7.2614510000000001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5.91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0.11590876880000002</v>
      </c>
      <c r="AD11">
        <f t="shared" si="1"/>
        <v>13.0555422312</v>
      </c>
      <c r="AE11">
        <v>0</v>
      </c>
      <c r="AF11" s="26"/>
      <c r="AG11">
        <f t="shared" si="2"/>
        <v>13.0555422312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7.2614510000000001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4.9400000000000004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0.1073727688</v>
      </c>
      <c r="AD12">
        <f t="shared" si="1"/>
        <v>12.094078231200001</v>
      </c>
      <c r="AE12">
        <v>0</v>
      </c>
      <c r="AF12" s="26"/>
      <c r="AG12">
        <f t="shared" si="2"/>
        <v>12.094078231200001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7.2614510000000001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6.49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0.1210127688</v>
      </c>
      <c r="AD13">
        <f t="shared" si="1"/>
        <v>13.630438231199999</v>
      </c>
      <c r="AE13">
        <v>0</v>
      </c>
      <c r="AF13" s="26"/>
      <c r="AG13">
        <f t="shared" si="2"/>
        <v>13.630438231199999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7.2614510000000001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7.65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0.1312207688</v>
      </c>
      <c r="AD14">
        <f t="shared" si="1"/>
        <v>14.780230231199999</v>
      </c>
      <c r="AE14">
        <v>0</v>
      </c>
      <c r="AF14" s="26"/>
      <c r="AG14">
        <f t="shared" si="2"/>
        <v>14.780230231199999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7.2614510000000001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1.65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7.8420768799999999E-2</v>
      </c>
      <c r="AD15">
        <f t="shared" si="1"/>
        <v>8.8330302312000004</v>
      </c>
      <c r="AE15">
        <v>0</v>
      </c>
      <c r="AF15" s="26"/>
      <c r="AG15">
        <f t="shared" si="2"/>
        <v>8.8330302312000004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7.2614510000000001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0.11670076880000002</v>
      </c>
      <c r="AD16">
        <f t="shared" si="1"/>
        <v>13.144750231200002</v>
      </c>
      <c r="AE16">
        <v>0</v>
      </c>
      <c r="AF16" s="26"/>
      <c r="AG16">
        <f t="shared" si="2"/>
        <v>13.144750231200002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7.2614510000000001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5.71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0.11414876880000001</v>
      </c>
      <c r="AD17">
        <f t="shared" si="1"/>
        <v>12.8573022312</v>
      </c>
      <c r="AE17">
        <v>0</v>
      </c>
      <c r="AF17" s="26"/>
      <c r="AG17">
        <f t="shared" si="2"/>
        <v>12.8573022312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7.2614510000000001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10.85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0.15938076879999999</v>
      </c>
      <c r="AD18">
        <f t="shared" si="1"/>
        <v>17.9520702312</v>
      </c>
      <c r="AE18">
        <v>0</v>
      </c>
      <c r="AF18" s="26"/>
      <c r="AG18">
        <f t="shared" si="2"/>
        <v>17.9520702312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7.2614510000000001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9.1999999999999993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0.14486076880000001</v>
      </c>
      <c r="AD19">
        <f t="shared" si="1"/>
        <v>16.316590231199999</v>
      </c>
      <c r="AE19">
        <v>0</v>
      </c>
      <c r="AF19" s="26"/>
      <c r="AG19">
        <f t="shared" si="2"/>
        <v>16.316590231199999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7.2614510000000001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10.07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0.15251676880000001</v>
      </c>
      <c r="AD20">
        <f t="shared" si="1"/>
        <v>17.1789342312</v>
      </c>
      <c r="AE20">
        <v>0</v>
      </c>
      <c r="AF20" s="26"/>
      <c r="AG20">
        <f t="shared" si="2"/>
        <v>17.1789342312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7.2614510000000001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12.3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0.17214076880000004</v>
      </c>
      <c r="AD21">
        <f t="shared" si="1"/>
        <v>19.389310231200003</v>
      </c>
      <c r="AE21">
        <v>0</v>
      </c>
      <c r="AF21" s="26"/>
      <c r="AG21">
        <f t="shared" si="2"/>
        <v>19.389310231200003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7.2614510000000001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0.12013276880000001</v>
      </c>
      <c r="AD22">
        <f t="shared" si="1"/>
        <v>13.5313182312</v>
      </c>
      <c r="AE22">
        <v>0</v>
      </c>
      <c r="AF22" s="26"/>
      <c r="AG22">
        <f t="shared" si="2"/>
        <v>13.5313182312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7.2614510000000001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15.69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0.20197276880000001</v>
      </c>
      <c r="AD23">
        <f t="shared" si="1"/>
        <v>22.749478231199998</v>
      </c>
      <c r="AE23">
        <v>0</v>
      </c>
      <c r="AF23" s="26"/>
      <c r="AG23">
        <f t="shared" si="2"/>
        <v>22.749478231199998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7.2614510000000001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0.21050876880000002</v>
      </c>
      <c r="AD24">
        <f t="shared" si="1"/>
        <v>23.710942231200001</v>
      </c>
      <c r="AE24">
        <v>0</v>
      </c>
      <c r="AF24" s="26"/>
      <c r="AG24">
        <f t="shared" si="2"/>
        <v>23.710942231200001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7.2614510000000001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16.95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0.21306076880000002</v>
      </c>
      <c r="AD25">
        <f t="shared" si="1"/>
        <v>23.998390231200002</v>
      </c>
      <c r="AE25">
        <v>0</v>
      </c>
      <c r="AF25" s="26"/>
      <c r="AG25">
        <f t="shared" si="2"/>
        <v>23.998390231200002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7.2614510000000001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11.14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0.16193276880000002</v>
      </c>
      <c r="AD26">
        <f t="shared" si="1"/>
        <v>18.239518231200002</v>
      </c>
      <c r="AE26">
        <v>0</v>
      </c>
      <c r="AF26" s="26"/>
      <c r="AG26">
        <f t="shared" si="2"/>
        <v>18.239518231200002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7.2614510000000001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13.46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0.18234876880000003</v>
      </c>
      <c r="AD27">
        <f t="shared" si="1"/>
        <v>20.539102231200001</v>
      </c>
      <c r="AE27">
        <v>0</v>
      </c>
      <c r="AF27" s="26"/>
      <c r="AG27">
        <f t="shared" si="2"/>
        <v>20.539102231200001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7.2614510000000001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16.75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0.21130076880000001</v>
      </c>
      <c r="AD28">
        <f t="shared" si="1"/>
        <v>23.8001502312</v>
      </c>
      <c r="AE28">
        <v>0</v>
      </c>
      <c r="AF28" s="26"/>
      <c r="AG28">
        <f t="shared" si="2"/>
        <v>23.8001502312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7.2614510000000001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8.23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0.13632476880000002</v>
      </c>
      <c r="AD29">
        <f t="shared" si="1"/>
        <v>15.355126231200002</v>
      </c>
      <c r="AE29">
        <v>0</v>
      </c>
      <c r="AF29" s="26"/>
      <c r="AG29">
        <f t="shared" si="2"/>
        <v>15.355126231200002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7.2614510000000001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16.559999999999999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0.2096287688</v>
      </c>
      <c r="AD30">
        <f t="shared" si="1"/>
        <v>23.611822231200001</v>
      </c>
      <c r="AE30">
        <v>0</v>
      </c>
      <c r="AF30" s="26"/>
      <c r="AG30">
        <f t="shared" si="2"/>
        <v>23.611822231200001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7.2614510000000001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16.95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0.21306076880000002</v>
      </c>
      <c r="AD31">
        <f t="shared" si="1"/>
        <v>23.998390231200002</v>
      </c>
      <c r="AE31">
        <v>0</v>
      </c>
      <c r="AF31" s="26"/>
      <c r="AG31">
        <f t="shared" si="2"/>
        <v>23.998390231200002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7.2614510000000001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16.95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0.21306076880000002</v>
      </c>
      <c r="AD32">
        <f t="shared" si="1"/>
        <v>23.998390231200002</v>
      </c>
      <c r="AE32">
        <v>0</v>
      </c>
      <c r="AF32" s="26"/>
      <c r="AG32">
        <f t="shared" si="2"/>
        <v>23.998390231200002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7.2614510000000001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14.82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0.19431676880000001</v>
      </c>
      <c r="AD33">
        <f t="shared" si="1"/>
        <v>21.887134231200001</v>
      </c>
      <c r="AE33">
        <v>0</v>
      </c>
      <c r="AF33" s="26"/>
      <c r="AG33">
        <f t="shared" si="2"/>
        <v>21.887134231200001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7.2614510000000001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14.62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0.1925567688</v>
      </c>
      <c r="AD34">
        <f t="shared" si="1"/>
        <v>21.688894231199999</v>
      </c>
      <c r="AE34">
        <v>0</v>
      </c>
      <c r="AF34" s="26"/>
      <c r="AG34">
        <f t="shared" si="2"/>
        <v>21.688894231199999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7.2614510000000001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0.18067676880000003</v>
      </c>
      <c r="AD35">
        <f t="shared" si="1"/>
        <v>20.350774231199999</v>
      </c>
      <c r="AE35">
        <v>0</v>
      </c>
      <c r="AF35" s="26"/>
      <c r="AG35">
        <f t="shared" si="2"/>
        <v>20.350774231199999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7.2614510000000001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0.12013276880000001</v>
      </c>
      <c r="AD36">
        <f t="shared" si="1"/>
        <v>13.5313182312</v>
      </c>
      <c r="AE36">
        <v>0</v>
      </c>
      <c r="AF36" s="26"/>
      <c r="AG36">
        <f t="shared" si="2"/>
        <v>13.5313182312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7.2614510000000001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0.16448476880000001</v>
      </c>
      <c r="AD37">
        <f t="shared" si="1"/>
        <v>18.526966231199999</v>
      </c>
      <c r="AE37">
        <v>0</v>
      </c>
      <c r="AF37" s="26"/>
      <c r="AG37">
        <f t="shared" si="2"/>
        <v>18.526966231199999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7.2614510000000001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0.18067676880000003</v>
      </c>
      <c r="AD38">
        <f t="shared" si="1"/>
        <v>20.350774231199999</v>
      </c>
      <c r="AE38">
        <v>0</v>
      </c>
      <c r="AF38" s="26"/>
      <c r="AG38">
        <f t="shared" si="2"/>
        <v>20.350774231199999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7.2614510000000001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0.18067676880000003</v>
      </c>
      <c r="AD39">
        <f t="shared" si="1"/>
        <v>20.350774231199999</v>
      </c>
      <c r="AE39">
        <v>0</v>
      </c>
      <c r="AF39" s="26"/>
      <c r="AG39">
        <f t="shared" si="2"/>
        <v>20.350774231199999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7.2614510000000001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11.62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0.16615676879999999</v>
      </c>
      <c r="AD40">
        <f t="shared" si="1"/>
        <v>18.715294231199998</v>
      </c>
      <c r="AE40">
        <v>0</v>
      </c>
      <c r="AF40" s="26"/>
      <c r="AG40">
        <f t="shared" si="2"/>
        <v>18.715294231199998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7.2614510000000001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0.17636476879999999</v>
      </c>
      <c r="AD41">
        <f t="shared" si="1"/>
        <v>19.865086231199999</v>
      </c>
      <c r="AE41">
        <v>0</v>
      </c>
      <c r="AF41" s="26"/>
      <c r="AG41">
        <f t="shared" si="2"/>
        <v>19.865086231199999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7.2614510000000001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12.88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0.17724476880000001</v>
      </c>
      <c r="AD42">
        <f t="shared" si="1"/>
        <v>19.964206231199999</v>
      </c>
      <c r="AE42">
        <v>0</v>
      </c>
      <c r="AF42" s="26"/>
      <c r="AG42">
        <f t="shared" si="2"/>
        <v>19.964206231199999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7.2614510000000001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4.9400000000000004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0.1073727688</v>
      </c>
      <c r="AD43">
        <f t="shared" si="1"/>
        <v>12.094078231200001</v>
      </c>
      <c r="AE43">
        <v>0</v>
      </c>
      <c r="AF43" s="26"/>
      <c r="AG43">
        <f t="shared" si="2"/>
        <v>12.094078231200001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7.2614510000000001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0.16615676879999999</v>
      </c>
      <c r="AD44">
        <f t="shared" si="1"/>
        <v>18.715294231199998</v>
      </c>
      <c r="AE44">
        <v>0</v>
      </c>
      <c r="AF44" s="26"/>
      <c r="AG44">
        <f t="shared" si="2"/>
        <v>18.715294231199998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7.2614510000000001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8.52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0.13887676880000002</v>
      </c>
      <c r="AD45">
        <f t="shared" si="1"/>
        <v>15.642574231200001</v>
      </c>
      <c r="AE45">
        <v>0</v>
      </c>
      <c r="AF45" s="26"/>
      <c r="AG45">
        <f t="shared" si="2"/>
        <v>15.642574231200001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7.2614510000000001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0.18067676880000003</v>
      </c>
      <c r="AD46">
        <f t="shared" si="1"/>
        <v>20.350774231199999</v>
      </c>
      <c r="AE46">
        <v>0</v>
      </c>
      <c r="AF46" s="26"/>
      <c r="AG46">
        <f t="shared" si="2"/>
        <v>20.350774231199999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7.2614510000000001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0.13289276880000001</v>
      </c>
      <c r="AD47">
        <f t="shared" si="1"/>
        <v>14.968558231200001</v>
      </c>
      <c r="AE47">
        <v>0</v>
      </c>
      <c r="AF47" s="26"/>
      <c r="AG47">
        <f t="shared" si="2"/>
        <v>14.968558231200001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7.2614510000000001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4.9400000000000004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0.1073727688</v>
      </c>
      <c r="AD48">
        <f t="shared" si="1"/>
        <v>12.094078231200001</v>
      </c>
      <c r="AE48">
        <v>0</v>
      </c>
      <c r="AF48" s="26"/>
      <c r="AG48">
        <f t="shared" si="2"/>
        <v>12.094078231200001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7.2614510000000001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7.84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0.13289276880000001</v>
      </c>
      <c r="AD49">
        <f t="shared" si="1"/>
        <v>14.968558231200001</v>
      </c>
      <c r="AE49">
        <v>0</v>
      </c>
      <c r="AF49" s="26"/>
      <c r="AG49">
        <f t="shared" si="2"/>
        <v>14.968558231200001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7.2614510000000001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9.0300768800000014E-2</v>
      </c>
      <c r="AD50">
        <f t="shared" si="1"/>
        <v>10.1711502312</v>
      </c>
      <c r="AE50">
        <v>0</v>
      </c>
      <c r="AF50" s="26"/>
      <c r="AG50">
        <f t="shared" si="2"/>
        <v>10.1711502312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7.2614510000000001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0.18067676880000003</v>
      </c>
      <c r="AD51">
        <f t="shared" si="1"/>
        <v>20.350774231199999</v>
      </c>
      <c r="AE51">
        <v>0</v>
      </c>
      <c r="AF51" s="26"/>
      <c r="AG51">
        <f t="shared" si="2"/>
        <v>20.350774231199999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7.2614510000000001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9.9700000000000006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0.15163676880000002</v>
      </c>
      <c r="AD52">
        <f t="shared" si="1"/>
        <v>17.0798142312</v>
      </c>
      <c r="AE52">
        <v>0</v>
      </c>
      <c r="AF52" s="26"/>
      <c r="AG52">
        <f t="shared" si="2"/>
        <v>17.0798142312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7.2614510000000001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13.07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0.17891676880000001</v>
      </c>
      <c r="AD53">
        <f t="shared" si="1"/>
        <v>20.152534231200001</v>
      </c>
      <c r="AE53">
        <v>0</v>
      </c>
      <c r="AF53" s="26"/>
      <c r="AG53">
        <f t="shared" si="2"/>
        <v>20.152534231200001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7.2614510000000001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13.07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0.17891676880000001</v>
      </c>
      <c r="AD54">
        <f t="shared" si="1"/>
        <v>20.152534231200001</v>
      </c>
      <c r="AE54">
        <v>0</v>
      </c>
      <c r="AF54" s="26"/>
      <c r="AG54">
        <f t="shared" si="2"/>
        <v>20.152534231200001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7.2614510000000001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0.19774876880000003</v>
      </c>
      <c r="AD55">
        <f t="shared" si="1"/>
        <v>22.273702231200001</v>
      </c>
      <c r="AE55">
        <v>0</v>
      </c>
      <c r="AF55" s="26"/>
      <c r="AG55">
        <f t="shared" si="2"/>
        <v>22.273702231200001</v>
      </c>
      <c r="AI55" s="75">
        <f>PXIL!M55</f>
        <v>0</v>
      </c>
      <c r="AJ55" s="75">
        <f>PXIL!S55</f>
        <v>0</v>
      </c>
      <c r="AK55" s="75">
        <f>RTM_IEX!M55</f>
        <v>3.78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7.2614510000000001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12.88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0.21050876880000002</v>
      </c>
      <c r="AD56">
        <f t="shared" si="1"/>
        <v>23.710942231200001</v>
      </c>
      <c r="AE56">
        <v>0</v>
      </c>
      <c r="AF56" s="26"/>
      <c r="AG56">
        <f t="shared" si="2"/>
        <v>23.710942231200001</v>
      </c>
      <c r="AI56" s="75">
        <f>PXIL!M56</f>
        <v>0</v>
      </c>
      <c r="AJ56" s="75">
        <f>PXIL!S56</f>
        <v>0</v>
      </c>
      <c r="AK56" s="75">
        <f>RTM_IEX!M56</f>
        <v>3.78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7.2614510000000001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2.0299999999999998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0.11326876880000002</v>
      </c>
      <c r="AD57">
        <f t="shared" si="1"/>
        <v>12.758182231200001</v>
      </c>
      <c r="AE57">
        <v>0</v>
      </c>
      <c r="AF57" s="26"/>
      <c r="AG57">
        <f t="shared" si="2"/>
        <v>12.758182231200001</v>
      </c>
      <c r="AI57" s="75">
        <f>PXIL!M57</f>
        <v>0</v>
      </c>
      <c r="AJ57" s="75">
        <f>PXIL!S57</f>
        <v>0</v>
      </c>
      <c r="AK57" s="75">
        <f>RTM_IEX!M57</f>
        <v>3.58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7.2614510000000001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7.07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0.15850076880000002</v>
      </c>
      <c r="AD58">
        <f t="shared" si="1"/>
        <v>17.852950231200001</v>
      </c>
      <c r="AE58">
        <v>0</v>
      </c>
      <c r="AF58" s="26"/>
      <c r="AG58">
        <f t="shared" si="2"/>
        <v>17.852950231200001</v>
      </c>
      <c r="AI58" s="75">
        <f>PXIL!M58</f>
        <v>0</v>
      </c>
      <c r="AJ58" s="75">
        <f>PXIL!S58</f>
        <v>0</v>
      </c>
      <c r="AK58" s="75">
        <f>RTM_IEX!M58</f>
        <v>3.68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7.2614510000000001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0.16026076880000001</v>
      </c>
      <c r="AD59">
        <f t="shared" si="1"/>
        <v>18.0511902312</v>
      </c>
      <c r="AE59">
        <v>0</v>
      </c>
      <c r="AF59" s="26"/>
      <c r="AG59">
        <f t="shared" si="2"/>
        <v>18.0511902312</v>
      </c>
      <c r="AI59" s="75">
        <f>PXIL!M59</f>
        <v>0</v>
      </c>
      <c r="AJ59" s="75">
        <f>PXIL!S59</f>
        <v>0</v>
      </c>
      <c r="AK59" s="75">
        <f>RTM_IEX!M59</f>
        <v>3.78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7.2614510000000001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12.88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0.21050876880000002</v>
      </c>
      <c r="AD60">
        <f t="shared" si="1"/>
        <v>23.710942231200001</v>
      </c>
      <c r="AE60">
        <v>0</v>
      </c>
      <c r="AF60" s="26"/>
      <c r="AG60">
        <f t="shared" si="2"/>
        <v>23.710942231200001</v>
      </c>
      <c r="AI60" s="75">
        <f>PXIL!M60</f>
        <v>0</v>
      </c>
      <c r="AJ60" s="75">
        <f>PXIL!S60</f>
        <v>0</v>
      </c>
      <c r="AK60" s="75">
        <f>RTM_IEX!M60</f>
        <v>3.78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7.2614510000000001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0.20452476880000003</v>
      </c>
      <c r="AD61">
        <f t="shared" si="1"/>
        <v>23.036926231200002</v>
      </c>
      <c r="AE61">
        <v>0</v>
      </c>
      <c r="AF61" s="26"/>
      <c r="AG61">
        <f t="shared" si="2"/>
        <v>23.036926231200002</v>
      </c>
      <c r="AI61" s="75">
        <f>PXIL!M61</f>
        <v>0</v>
      </c>
      <c r="AJ61" s="75">
        <f>PXIL!S61</f>
        <v>0</v>
      </c>
      <c r="AK61" s="75">
        <f>RTM_IEX!M61</f>
        <v>3.78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7.2614510000000001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10.36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0.1874527688</v>
      </c>
      <c r="AD62">
        <f t="shared" si="1"/>
        <v>21.1139982312</v>
      </c>
      <c r="AE62">
        <v>0</v>
      </c>
      <c r="AF62" s="26"/>
      <c r="AG62">
        <f t="shared" si="2"/>
        <v>21.1139982312</v>
      </c>
      <c r="AI62" s="75">
        <f>PXIL!M62</f>
        <v>0</v>
      </c>
      <c r="AJ62" s="75">
        <f>PXIL!S62</f>
        <v>0</v>
      </c>
      <c r="AK62" s="75">
        <f>RTM_IEX!M62</f>
        <v>3.68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7.2614510000000001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10.75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0.19088476880000002</v>
      </c>
      <c r="AD63">
        <f t="shared" si="1"/>
        <v>21.500566231200001</v>
      </c>
      <c r="AE63">
        <v>0</v>
      </c>
      <c r="AF63" s="26"/>
      <c r="AG63">
        <f t="shared" si="2"/>
        <v>21.500566231200001</v>
      </c>
      <c r="AI63" s="75">
        <f>PXIL!M63</f>
        <v>0</v>
      </c>
      <c r="AJ63" s="75">
        <f>PXIL!S63</f>
        <v>0</v>
      </c>
      <c r="AK63" s="75">
        <f>RTM_IEX!M63</f>
        <v>3.68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7.2614510000000001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5.23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0.14230876880000001</v>
      </c>
      <c r="AD64">
        <f t="shared" si="1"/>
        <v>16.029142231200002</v>
      </c>
      <c r="AE64">
        <v>0</v>
      </c>
      <c r="AF64" s="26"/>
      <c r="AG64">
        <f t="shared" si="2"/>
        <v>16.029142231200002</v>
      </c>
      <c r="AI64" s="75">
        <f>PXIL!M64</f>
        <v>0</v>
      </c>
      <c r="AJ64" s="75">
        <f>PXIL!S64</f>
        <v>0</v>
      </c>
      <c r="AK64" s="75">
        <f>RTM_IEX!M64</f>
        <v>3.68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7.2614510000000001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0.21306076880000002</v>
      </c>
      <c r="AD65">
        <f t="shared" si="1"/>
        <v>23.998390231200002</v>
      </c>
      <c r="AE65">
        <v>0</v>
      </c>
      <c r="AF65" s="26"/>
      <c r="AG65">
        <f t="shared" si="2"/>
        <v>23.998390231200002</v>
      </c>
      <c r="AI65" s="75">
        <f>PXIL!M65</f>
        <v>0</v>
      </c>
      <c r="AJ65" s="75">
        <f>PXIL!S65</f>
        <v>0</v>
      </c>
      <c r="AK65" s="75">
        <f>RTM_IEX!M65</f>
        <v>3.68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7.2614510000000001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0.21218076880000003</v>
      </c>
      <c r="AD66">
        <f t="shared" si="1"/>
        <v>23.899270231200003</v>
      </c>
      <c r="AE66">
        <v>0</v>
      </c>
      <c r="AF66" s="26"/>
      <c r="AG66">
        <f t="shared" si="2"/>
        <v>23.899270231200003</v>
      </c>
      <c r="AI66" s="75">
        <f>PXIL!M66</f>
        <v>0</v>
      </c>
      <c r="AJ66" s="75">
        <f>PXIL!S66</f>
        <v>0</v>
      </c>
      <c r="AK66" s="75">
        <f>RTM_IEX!M66</f>
        <v>3.78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7.2614510000000001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0.21297276879999999</v>
      </c>
      <c r="AD67">
        <f t="shared" si="1"/>
        <v>23.988478231199998</v>
      </c>
      <c r="AE67">
        <v>0</v>
      </c>
      <c r="AF67" s="26"/>
      <c r="AG67">
        <f t="shared" si="2"/>
        <v>23.988478231199998</v>
      </c>
      <c r="AI67" s="75">
        <f>PXIL!M67</f>
        <v>0</v>
      </c>
      <c r="AJ67" s="75">
        <f>PXIL!S67</f>
        <v>0</v>
      </c>
      <c r="AK67" s="75">
        <f>RTM_IEX!M67</f>
        <v>3.68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7.2614510000000001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0.21306076880000002</v>
      </c>
      <c r="AD68">
        <f t="shared" ref="AD68:AD98" si="4">SUM(B68:AB68,AI68:AR68)-AC68</f>
        <v>23.998390231200002</v>
      </c>
      <c r="AE68">
        <v>0</v>
      </c>
      <c r="AF68" s="26"/>
      <c r="AG68">
        <f t="shared" ref="AG68:AG98" si="5">SUM(AD68:AF68)</f>
        <v>23.998390231200002</v>
      </c>
      <c r="AI68" s="75">
        <f>PXIL!M68</f>
        <v>0</v>
      </c>
      <c r="AJ68" s="75">
        <f>PXIL!S68</f>
        <v>0</v>
      </c>
      <c r="AK68" s="75">
        <f>RTM_IEX!M68</f>
        <v>3.68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7.2614510000000001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0.20628476880000002</v>
      </c>
      <c r="AD69">
        <f t="shared" si="4"/>
        <v>23.235166231200001</v>
      </c>
      <c r="AE69">
        <v>0</v>
      </c>
      <c r="AF69" s="26"/>
      <c r="AG69">
        <f t="shared" si="5"/>
        <v>23.235166231200001</v>
      </c>
      <c r="AI69" s="75">
        <f>PXIL!M69</f>
        <v>0</v>
      </c>
      <c r="AJ69" s="75">
        <f>PXIL!S69</f>
        <v>0</v>
      </c>
      <c r="AK69" s="75">
        <f>RTM_IEX!M69</f>
        <v>3.78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7.2614510000000001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8.81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0.17381276879999999</v>
      </c>
      <c r="AD70">
        <f t="shared" si="4"/>
        <v>19.577638231199998</v>
      </c>
      <c r="AE70">
        <v>0</v>
      </c>
      <c r="AF70" s="26"/>
      <c r="AG70">
        <f t="shared" si="5"/>
        <v>19.577638231199998</v>
      </c>
      <c r="AI70" s="75">
        <f>PXIL!M70</f>
        <v>0</v>
      </c>
      <c r="AJ70" s="75">
        <f>PXIL!S70</f>
        <v>0</v>
      </c>
      <c r="AK70" s="75">
        <f>RTM_IEX!M70</f>
        <v>3.68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7.2614510000000001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0.14398076879999999</v>
      </c>
      <c r="AD71">
        <f t="shared" si="4"/>
        <v>16.2174702312</v>
      </c>
      <c r="AE71">
        <v>0</v>
      </c>
      <c r="AF71" s="26"/>
      <c r="AG71">
        <f t="shared" si="5"/>
        <v>16.2174702312</v>
      </c>
      <c r="AI71" s="75">
        <f>PXIL!M71</f>
        <v>0</v>
      </c>
      <c r="AJ71" s="75">
        <f>PXIL!S71</f>
        <v>0</v>
      </c>
      <c r="AK71" s="75">
        <f>RTM_IEX!M71</f>
        <v>3.68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7.2614510000000001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0.20540476880000003</v>
      </c>
      <c r="AD72">
        <f t="shared" si="4"/>
        <v>23.136046231200002</v>
      </c>
      <c r="AE72">
        <v>0</v>
      </c>
      <c r="AF72" s="26"/>
      <c r="AG72">
        <f t="shared" si="5"/>
        <v>23.136046231200002</v>
      </c>
      <c r="AI72" s="75">
        <f>PXIL!M72</f>
        <v>0</v>
      </c>
      <c r="AJ72" s="75">
        <f>PXIL!S72</f>
        <v>0</v>
      </c>
      <c r="AK72" s="75">
        <f>RTM_IEX!M72</f>
        <v>3.78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7.2614510000000001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11.33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0.19686876879999998</v>
      </c>
      <c r="AD73">
        <f t="shared" si="4"/>
        <v>22.174582231199999</v>
      </c>
      <c r="AE73">
        <v>0</v>
      </c>
      <c r="AF73" s="26"/>
      <c r="AG73">
        <f t="shared" si="5"/>
        <v>22.174582231199999</v>
      </c>
      <c r="AI73" s="75">
        <f>PXIL!M73</f>
        <v>0</v>
      </c>
      <c r="AJ73" s="75">
        <f>PXIL!S73</f>
        <v>0</v>
      </c>
      <c r="AK73" s="75">
        <f>RTM_IEX!M73</f>
        <v>3.78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7.2614510000000001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0.21306076880000002</v>
      </c>
      <c r="AD74">
        <f t="shared" si="4"/>
        <v>23.998390231200002</v>
      </c>
      <c r="AE74">
        <v>0</v>
      </c>
      <c r="AF74" s="26"/>
      <c r="AG74">
        <f t="shared" si="5"/>
        <v>23.998390231200002</v>
      </c>
      <c r="AI74" s="75">
        <f>PXIL!M74</f>
        <v>0</v>
      </c>
      <c r="AJ74" s="75">
        <f>PXIL!S74</f>
        <v>0</v>
      </c>
      <c r="AK74" s="75">
        <f>RTM_IEX!M74</f>
        <v>3.68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8.219004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12.78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0.21805523520000003</v>
      </c>
      <c r="AD75">
        <f t="shared" si="4"/>
        <v>24.560948764799999</v>
      </c>
      <c r="AE75">
        <v>0</v>
      </c>
      <c r="AF75" s="26"/>
      <c r="AG75">
        <f t="shared" si="5"/>
        <v>24.560948764799999</v>
      </c>
      <c r="AI75" s="75">
        <f>PXIL!M75</f>
        <v>0</v>
      </c>
      <c r="AJ75" s="75">
        <f>PXIL!S75</f>
        <v>0</v>
      </c>
      <c r="AK75" s="75">
        <f>RTM_IEX!M75</f>
        <v>3.78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8.219004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12.11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0.21215923520000002</v>
      </c>
      <c r="AD76">
        <f t="shared" si="4"/>
        <v>23.896844764799997</v>
      </c>
      <c r="AE76">
        <v>0</v>
      </c>
      <c r="AF76" s="26"/>
      <c r="AG76">
        <f t="shared" si="5"/>
        <v>23.896844764799997</v>
      </c>
      <c r="AI76" s="75">
        <f>PXIL!M76</f>
        <v>0</v>
      </c>
      <c r="AJ76" s="75">
        <f>PXIL!S76</f>
        <v>0</v>
      </c>
      <c r="AK76" s="75">
        <f>RTM_IEX!M76</f>
        <v>3.78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9.016966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0.20888530080000001</v>
      </c>
      <c r="AD77">
        <f t="shared" si="4"/>
        <v>23.528080699200004</v>
      </c>
      <c r="AE77">
        <v>0</v>
      </c>
      <c r="AF77" s="26"/>
      <c r="AG77">
        <f t="shared" si="5"/>
        <v>23.528080699200004</v>
      </c>
      <c r="AI77" s="75">
        <f>PXIL!M77</f>
        <v>0</v>
      </c>
      <c r="AJ77" s="75">
        <f>PXIL!S77</f>
        <v>0</v>
      </c>
      <c r="AK77" s="75">
        <f>RTM_IEX!M77</f>
        <v>3.78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9.5755389999999991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3.29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0.14560074319999999</v>
      </c>
      <c r="AD78">
        <f t="shared" si="4"/>
        <v>16.399938256799999</v>
      </c>
      <c r="AE78">
        <v>0</v>
      </c>
      <c r="AF78" s="26"/>
      <c r="AG78">
        <f t="shared" si="5"/>
        <v>16.399938256799999</v>
      </c>
      <c r="AI78" s="75">
        <f>PXIL!M78</f>
        <v>0</v>
      </c>
      <c r="AJ78" s="75">
        <f>PXIL!S78</f>
        <v>0</v>
      </c>
      <c r="AK78" s="75">
        <f>RTM_IEX!M78</f>
        <v>3.68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10.213908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10.65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0.19125839040000003</v>
      </c>
      <c r="AD79">
        <f t="shared" si="4"/>
        <v>21.542649609600002</v>
      </c>
      <c r="AE79">
        <v>0</v>
      </c>
      <c r="AF79" s="26"/>
      <c r="AG79">
        <f t="shared" si="5"/>
        <v>21.542649609600002</v>
      </c>
      <c r="AI79" s="75">
        <f>PXIL!M79</f>
        <v>0</v>
      </c>
      <c r="AJ79" s="75">
        <f>PXIL!S79</f>
        <v>0</v>
      </c>
      <c r="AK79" s="75">
        <f>RTM_IEX!M79</f>
        <v>0.87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10.213908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0.2040183904</v>
      </c>
      <c r="AD80">
        <f t="shared" si="4"/>
        <v>22.979889609599997</v>
      </c>
      <c r="AE80">
        <v>0</v>
      </c>
      <c r="AF80" s="26"/>
      <c r="AG80">
        <f t="shared" si="5"/>
        <v>22.979889609599997</v>
      </c>
      <c r="AI80" s="75">
        <f>PXIL!M80</f>
        <v>0</v>
      </c>
      <c r="AJ80" s="75">
        <f>PXIL!S80</f>
        <v>0</v>
      </c>
      <c r="AK80" s="75">
        <f>RTM_IEX!M80</f>
        <v>0.77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10.213908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0.21264239039999999</v>
      </c>
      <c r="AD81">
        <f t="shared" si="4"/>
        <v>23.9512656096</v>
      </c>
      <c r="AE81">
        <v>0</v>
      </c>
      <c r="AF81" s="26"/>
      <c r="AG81">
        <f t="shared" si="5"/>
        <v>23.9512656096</v>
      </c>
      <c r="AI81" s="75">
        <f>PXIL!M81</f>
        <v>0</v>
      </c>
      <c r="AJ81" s="75">
        <f>PXIL!S81</f>
        <v>0</v>
      </c>
      <c r="AK81" s="75">
        <f>RTM_IEX!M81</f>
        <v>0.68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10.213908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0.21264239039999999</v>
      </c>
      <c r="AD82">
        <f t="shared" si="4"/>
        <v>23.9512656096</v>
      </c>
      <c r="AE82">
        <v>0</v>
      </c>
      <c r="AF82" s="26"/>
      <c r="AG82">
        <f t="shared" si="5"/>
        <v>23.9512656096</v>
      </c>
      <c r="AI82" s="75">
        <f>PXIL!M82</f>
        <v>0</v>
      </c>
      <c r="AJ82" s="75">
        <f>PXIL!S82</f>
        <v>0</v>
      </c>
      <c r="AK82" s="75">
        <f>RTM_IEX!M82</f>
        <v>0.68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10.213908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0.21264239039999999</v>
      </c>
      <c r="AD83">
        <f t="shared" si="4"/>
        <v>23.9512656096</v>
      </c>
      <c r="AE83">
        <v>0</v>
      </c>
      <c r="AF83" s="26"/>
      <c r="AG83">
        <f t="shared" si="5"/>
        <v>23.9512656096</v>
      </c>
      <c r="AI83" s="75">
        <f>PXIL!M83</f>
        <v>0</v>
      </c>
      <c r="AJ83" s="75">
        <f>PXIL!S83</f>
        <v>0</v>
      </c>
      <c r="AK83" s="75">
        <f>RTM_IEX!M83</f>
        <v>0.68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10.213908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0.21264239039999999</v>
      </c>
      <c r="AD84">
        <f t="shared" si="4"/>
        <v>23.9512656096</v>
      </c>
      <c r="AE84">
        <v>0</v>
      </c>
      <c r="AF84" s="26"/>
      <c r="AG84">
        <f t="shared" si="5"/>
        <v>23.9512656096</v>
      </c>
      <c r="AI84" s="75">
        <f>PXIL!M84</f>
        <v>0</v>
      </c>
      <c r="AJ84" s="75">
        <f>PXIL!S84</f>
        <v>0</v>
      </c>
      <c r="AK84" s="75">
        <f>RTM_IEX!M84</f>
        <v>0.68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10.213908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5.81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0.14699439039999998</v>
      </c>
      <c r="AD85">
        <f t="shared" si="4"/>
        <v>16.556913609599999</v>
      </c>
      <c r="AE85">
        <v>0</v>
      </c>
      <c r="AF85" s="26"/>
      <c r="AG85">
        <f t="shared" si="5"/>
        <v>16.556913609599999</v>
      </c>
      <c r="AI85" s="75">
        <f>PXIL!M85</f>
        <v>0</v>
      </c>
      <c r="AJ85" s="75">
        <f>PXIL!S85</f>
        <v>0</v>
      </c>
      <c r="AK85" s="75">
        <f>RTM_IEX!M85</f>
        <v>0.68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10.213908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0.21264239039999999</v>
      </c>
      <c r="AD86">
        <f t="shared" si="4"/>
        <v>23.9512656096</v>
      </c>
      <c r="AE86">
        <v>0</v>
      </c>
      <c r="AF86" s="26"/>
      <c r="AG86">
        <f t="shared" si="5"/>
        <v>23.9512656096</v>
      </c>
      <c r="AI86" s="75">
        <f>PXIL!M86</f>
        <v>0</v>
      </c>
      <c r="AJ86" s="75">
        <f>PXIL!S86</f>
        <v>0</v>
      </c>
      <c r="AK86" s="75">
        <f>RTM_IEX!M86</f>
        <v>0.68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10.213908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0.20146639040000003</v>
      </c>
      <c r="AD87">
        <f t="shared" si="4"/>
        <v>22.692441609599999</v>
      </c>
      <c r="AE87">
        <v>0</v>
      </c>
      <c r="AF87" s="26"/>
      <c r="AG87">
        <f t="shared" si="5"/>
        <v>22.692441609599999</v>
      </c>
      <c r="AI87" s="75">
        <f>PXIL!M87</f>
        <v>0</v>
      </c>
      <c r="AJ87" s="75">
        <f>PXIL!S87</f>
        <v>0</v>
      </c>
      <c r="AK87" s="75">
        <f>RTM_IEX!M87</f>
        <v>0.77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10.213908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0.21264239039999999</v>
      </c>
      <c r="AD88">
        <f t="shared" si="4"/>
        <v>23.9512656096</v>
      </c>
      <c r="AE88">
        <v>0</v>
      </c>
      <c r="AF88" s="26"/>
      <c r="AG88">
        <f t="shared" si="5"/>
        <v>23.9512656096</v>
      </c>
      <c r="AI88" s="75">
        <f>PXIL!M88</f>
        <v>0</v>
      </c>
      <c r="AJ88" s="75">
        <f>PXIL!S88</f>
        <v>0</v>
      </c>
      <c r="AK88" s="75">
        <f>RTM_IEX!M88</f>
        <v>0.68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10.213908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12.98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0.21088239040000001</v>
      </c>
      <c r="AD89">
        <f t="shared" si="4"/>
        <v>23.753025609600002</v>
      </c>
      <c r="AE89">
        <v>0</v>
      </c>
      <c r="AF89" s="26"/>
      <c r="AG89">
        <f t="shared" si="5"/>
        <v>23.753025609600002</v>
      </c>
      <c r="AI89" s="75">
        <f>PXIL!M89</f>
        <v>0</v>
      </c>
      <c r="AJ89" s="75">
        <f>PXIL!S89</f>
        <v>0</v>
      </c>
      <c r="AK89" s="75">
        <f>RTM_IEX!M89</f>
        <v>0.77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10.213908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0.18184239040000003</v>
      </c>
      <c r="AD90">
        <f t="shared" si="4"/>
        <v>20.482065609599999</v>
      </c>
      <c r="AE90">
        <v>0</v>
      </c>
      <c r="AF90" s="26"/>
      <c r="AG90">
        <f t="shared" si="5"/>
        <v>20.482065609599999</v>
      </c>
      <c r="AI90" s="75">
        <f>PXIL!M90</f>
        <v>0</v>
      </c>
      <c r="AJ90" s="75">
        <f>PXIL!S90</f>
        <v>0</v>
      </c>
      <c r="AK90" s="75">
        <f>RTM_IEX!M90</f>
        <v>0.77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10.213908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10.75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0.19125839040000001</v>
      </c>
      <c r="AD91">
        <f t="shared" si="4"/>
        <v>21.542649609599998</v>
      </c>
      <c r="AE91">
        <v>0</v>
      </c>
      <c r="AF91" s="26"/>
      <c r="AG91">
        <f t="shared" si="5"/>
        <v>21.542649609599998</v>
      </c>
      <c r="AI91" s="75">
        <f>PXIL!M91</f>
        <v>0</v>
      </c>
      <c r="AJ91" s="75">
        <f>PXIL!S91</f>
        <v>0</v>
      </c>
      <c r="AK91" s="75">
        <f>RTM_IEX!M91</f>
        <v>0.77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10.213908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3.49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0.12657839040000002</v>
      </c>
      <c r="AD92">
        <f t="shared" si="4"/>
        <v>14.257329609599999</v>
      </c>
      <c r="AE92">
        <v>0</v>
      </c>
      <c r="AF92" s="26"/>
      <c r="AG92">
        <f t="shared" si="5"/>
        <v>14.257329609599999</v>
      </c>
      <c r="AI92" s="75">
        <f>PXIL!M92</f>
        <v>0</v>
      </c>
      <c r="AJ92" s="75">
        <f>PXIL!S92</f>
        <v>0</v>
      </c>
      <c r="AK92" s="75">
        <f>RTM_IEX!M92</f>
        <v>0.68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10.213908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8.0399999999999991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0.1674103904</v>
      </c>
      <c r="AD93">
        <f t="shared" si="4"/>
        <v>18.856497609599998</v>
      </c>
      <c r="AE93">
        <v>0</v>
      </c>
      <c r="AF93" s="26"/>
      <c r="AG93">
        <f t="shared" si="5"/>
        <v>18.856497609599998</v>
      </c>
      <c r="AI93" s="75">
        <f>PXIL!M93</f>
        <v>0</v>
      </c>
      <c r="AJ93" s="75">
        <f>PXIL!S93</f>
        <v>0</v>
      </c>
      <c r="AK93" s="75">
        <f>RTM_IEX!M93</f>
        <v>0.77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10.213908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0.18105039040000001</v>
      </c>
      <c r="AD94">
        <f t="shared" si="4"/>
        <v>20.3928576096</v>
      </c>
      <c r="AE94">
        <v>0</v>
      </c>
      <c r="AF94" s="26"/>
      <c r="AG94">
        <f t="shared" si="5"/>
        <v>20.3928576096</v>
      </c>
      <c r="AI94" s="75">
        <f>PXIL!M94</f>
        <v>0</v>
      </c>
      <c r="AJ94" s="75">
        <f>PXIL!S94</f>
        <v>0</v>
      </c>
      <c r="AK94" s="75">
        <f>RTM_IEX!M94</f>
        <v>0.77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10.213908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0.18527439040000002</v>
      </c>
      <c r="AD95">
        <f t="shared" si="4"/>
        <v>20.8686336096</v>
      </c>
      <c r="AE95">
        <v>0</v>
      </c>
      <c r="AF95" s="26"/>
      <c r="AG95">
        <f t="shared" si="5"/>
        <v>20.8686336096</v>
      </c>
      <c r="AI95" s="75">
        <f>PXIL!M95</f>
        <v>0</v>
      </c>
      <c r="AJ95" s="75">
        <f>PXIL!S95</f>
        <v>0</v>
      </c>
      <c r="AK95" s="75">
        <f>RTM_IEX!M95</f>
        <v>0.77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10.213908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8.33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0.16996239040000002</v>
      </c>
      <c r="AD96">
        <f t="shared" si="4"/>
        <v>19.143945609600003</v>
      </c>
      <c r="AE96">
        <v>0</v>
      </c>
      <c r="AF96" s="26"/>
      <c r="AG96">
        <f t="shared" si="5"/>
        <v>19.143945609600003</v>
      </c>
      <c r="AI96" s="75">
        <f>PXIL!M96</f>
        <v>0</v>
      </c>
      <c r="AJ96" s="75">
        <f>PXIL!S96</f>
        <v>0</v>
      </c>
      <c r="AK96" s="75">
        <f>RTM_IEX!M96</f>
        <v>0.77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10.213908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7.94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0.16653039040000003</v>
      </c>
      <c r="AD97">
        <f t="shared" si="4"/>
        <v>18.757377609600002</v>
      </c>
      <c r="AE97">
        <v>0</v>
      </c>
      <c r="AF97" s="26"/>
      <c r="AG97">
        <f t="shared" si="5"/>
        <v>18.757377609600002</v>
      </c>
      <c r="AI97" s="75">
        <f>PXIL!M97</f>
        <v>0</v>
      </c>
      <c r="AJ97" s="75">
        <f>PXIL!S97</f>
        <v>0</v>
      </c>
      <c r="AK97" s="75">
        <f>RTM_IEX!M97</f>
        <v>0.77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10.213908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0.15289039040000002</v>
      </c>
      <c r="AD98">
        <f t="shared" si="4"/>
        <v>17.2210176096</v>
      </c>
      <c r="AE98">
        <v>0</v>
      </c>
      <c r="AF98" s="26"/>
      <c r="AG98">
        <f t="shared" si="5"/>
        <v>17.2210176096</v>
      </c>
      <c r="AI98" s="75">
        <f>PXIL!M98</f>
        <v>0</v>
      </c>
      <c r="AJ98" s="75">
        <f>PXIL!S98</f>
        <v>0</v>
      </c>
      <c r="AK98" s="75">
        <f>RTM_IEX!M98</f>
        <v>0.77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0.19053328624999991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0.2441674999999999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4.0546069189999982E-3</v>
      </c>
      <c r="AD99">
        <f t="shared" si="6"/>
        <v>0.45669617933099987</v>
      </c>
      <c r="AE99">
        <f t="shared" ref="AE99:AR99" si="8">SUM(AE3:AE98)/4000</f>
        <v>0</v>
      </c>
      <c r="AG99">
        <f t="shared" si="8"/>
        <v>0.45669617933099987</v>
      </c>
      <c r="AI99">
        <f t="shared" si="8"/>
        <v>0</v>
      </c>
      <c r="AJ99">
        <f t="shared" si="8"/>
        <v>0</v>
      </c>
      <c r="AK99">
        <f t="shared" si="8"/>
        <v>2.6050000000000007E-2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120</v>
      </c>
      <c r="C3" s="16">
        <f>'[1]11'!C5</f>
        <v>0</v>
      </c>
      <c r="D3" s="16">
        <f>'[1]11'!D5</f>
        <v>195</v>
      </c>
      <c r="E3" s="16">
        <f>'[1]11'!E5</f>
        <v>0</v>
      </c>
      <c r="F3" s="15">
        <f>SUM(B3:E3)</f>
        <v>315</v>
      </c>
      <c r="G3" s="15">
        <f>'[1]11'!H5</f>
        <v>120</v>
      </c>
      <c r="H3" s="16">
        <f>'[1]11'!I5</f>
        <v>0</v>
      </c>
      <c r="I3" s="16">
        <f>'[1]11'!J5</f>
        <v>31</v>
      </c>
      <c r="J3" s="16">
        <f>'[1]11'!K5</f>
        <v>0</v>
      </c>
      <c r="K3" s="15">
        <f>SUM(G3:J3)</f>
        <v>151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151</v>
      </c>
    </row>
    <row r="4" spans="1:18">
      <c r="A4" s="8" t="s">
        <v>46</v>
      </c>
      <c r="B4" s="15">
        <f>'[1]11'!B6</f>
        <v>120</v>
      </c>
      <c r="C4" s="16">
        <f>'[1]11'!C6</f>
        <v>0</v>
      </c>
      <c r="D4" s="16">
        <f>'[1]11'!D6</f>
        <v>195</v>
      </c>
      <c r="E4" s="16">
        <f>'[1]11'!E6</f>
        <v>0</v>
      </c>
      <c r="F4" s="15">
        <f>SUM(B4:E4)</f>
        <v>315</v>
      </c>
      <c r="G4" s="15">
        <f>'[1]11'!H6</f>
        <v>120</v>
      </c>
      <c r="H4" s="16">
        <f>'[1]11'!I6</f>
        <v>0</v>
      </c>
      <c r="I4" s="16">
        <f>'[1]11'!J6</f>
        <v>31</v>
      </c>
      <c r="J4" s="16">
        <f>'[1]11'!K6</f>
        <v>0</v>
      </c>
      <c r="K4" s="15">
        <f t="shared" ref="K4:K67" si="4">SUM(G4:J4)</f>
        <v>151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31</v>
      </c>
      <c r="P4" s="16">
        <f t="shared" si="3"/>
        <v>0</v>
      </c>
      <c r="Q4" s="17">
        <f t="shared" ref="Q4:Q67" si="5">SUM(M4:P4)</f>
        <v>151</v>
      </c>
    </row>
    <row r="5" spans="1:18">
      <c r="A5" s="8" t="s">
        <v>47</v>
      </c>
      <c r="B5" s="15">
        <f>'[1]11'!B7</f>
        <v>120</v>
      </c>
      <c r="C5" s="16">
        <f>'[1]11'!C7</f>
        <v>0</v>
      </c>
      <c r="D5" s="16">
        <f>'[1]11'!D7</f>
        <v>195</v>
      </c>
      <c r="E5" s="16">
        <f>'[1]11'!E7</f>
        <v>0</v>
      </c>
      <c r="F5" s="15">
        <f t="shared" ref="F5:F68" si="6">SUM(B5:E5)</f>
        <v>315</v>
      </c>
      <c r="G5" s="15">
        <f>'[1]11'!H7</f>
        <v>120</v>
      </c>
      <c r="H5" s="16">
        <f>'[1]11'!I7</f>
        <v>0</v>
      </c>
      <c r="I5" s="16">
        <f>'[1]11'!J7</f>
        <v>31</v>
      </c>
      <c r="J5" s="16">
        <f>'[1]11'!K7</f>
        <v>0</v>
      </c>
      <c r="K5" s="15">
        <f t="shared" si="4"/>
        <v>151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31</v>
      </c>
      <c r="P5" s="16">
        <f t="shared" si="3"/>
        <v>0</v>
      </c>
      <c r="Q5" s="17">
        <f t="shared" si="5"/>
        <v>151</v>
      </c>
      <c r="R5" s="168"/>
    </row>
    <row r="6" spans="1:18">
      <c r="A6" s="8" t="s">
        <v>48</v>
      </c>
      <c r="B6" s="15">
        <f>'[1]11'!B8</f>
        <v>120</v>
      </c>
      <c r="C6" s="16">
        <f>'[1]11'!C8</f>
        <v>0</v>
      </c>
      <c r="D6" s="16">
        <f>'[1]11'!D8</f>
        <v>195</v>
      </c>
      <c r="E6" s="16">
        <f>'[1]11'!E8</f>
        <v>0</v>
      </c>
      <c r="F6" s="15">
        <f t="shared" si="6"/>
        <v>315</v>
      </c>
      <c r="G6" s="15">
        <f>'[1]11'!H8</f>
        <v>120</v>
      </c>
      <c r="H6" s="16">
        <f>'[1]11'!I8</f>
        <v>0</v>
      </c>
      <c r="I6" s="16">
        <f>'[1]11'!J8</f>
        <v>31</v>
      </c>
      <c r="J6" s="16">
        <f>'[1]11'!K8</f>
        <v>0</v>
      </c>
      <c r="K6" s="15">
        <f t="shared" si="4"/>
        <v>151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31</v>
      </c>
      <c r="P6" s="16">
        <f t="shared" si="3"/>
        <v>0</v>
      </c>
      <c r="Q6" s="17">
        <f t="shared" si="5"/>
        <v>151</v>
      </c>
    </row>
    <row r="7" spans="1:18">
      <c r="A7" s="8" t="s">
        <v>49</v>
      </c>
      <c r="B7" s="15">
        <f>'[1]11'!B9</f>
        <v>120</v>
      </c>
      <c r="C7" s="16">
        <f>'[1]11'!C9</f>
        <v>0</v>
      </c>
      <c r="D7" s="16">
        <f>'[1]11'!D9</f>
        <v>195</v>
      </c>
      <c r="E7" s="16">
        <f>'[1]11'!E9</f>
        <v>0</v>
      </c>
      <c r="F7" s="15">
        <f t="shared" si="6"/>
        <v>315</v>
      </c>
      <c r="G7" s="15">
        <f>'[1]11'!H9</f>
        <v>120</v>
      </c>
      <c r="H7" s="16">
        <f>'[1]11'!I9</f>
        <v>0</v>
      </c>
      <c r="I7" s="16">
        <f>'[1]11'!J9</f>
        <v>31</v>
      </c>
      <c r="J7" s="16">
        <f>'[1]11'!K9</f>
        <v>0</v>
      </c>
      <c r="K7" s="15">
        <f t="shared" si="4"/>
        <v>151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31</v>
      </c>
      <c r="P7" s="16">
        <f t="shared" si="3"/>
        <v>0</v>
      </c>
      <c r="Q7" s="17">
        <f t="shared" si="5"/>
        <v>151</v>
      </c>
    </row>
    <row r="8" spans="1:18">
      <c r="A8" s="8" t="s">
        <v>50</v>
      </c>
      <c r="B8" s="15">
        <f>'[1]11'!B10</f>
        <v>120</v>
      </c>
      <c r="C8" s="16">
        <f>'[1]11'!C10</f>
        <v>0</v>
      </c>
      <c r="D8" s="16">
        <f>'[1]11'!D10</f>
        <v>195</v>
      </c>
      <c r="E8" s="16">
        <f>'[1]11'!E10</f>
        <v>0</v>
      </c>
      <c r="F8" s="15">
        <f t="shared" si="6"/>
        <v>315</v>
      </c>
      <c r="G8" s="15">
        <f>'[1]11'!H10</f>
        <v>120</v>
      </c>
      <c r="H8" s="16">
        <f>'[1]11'!I10</f>
        <v>0</v>
      </c>
      <c r="I8" s="16">
        <f>'[1]11'!J10</f>
        <v>31</v>
      </c>
      <c r="J8" s="16">
        <f>'[1]11'!K10</f>
        <v>0</v>
      </c>
      <c r="K8" s="15">
        <f t="shared" si="4"/>
        <v>151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31</v>
      </c>
      <c r="P8" s="16">
        <f t="shared" si="3"/>
        <v>0</v>
      </c>
      <c r="Q8" s="17">
        <f t="shared" si="5"/>
        <v>151</v>
      </c>
    </row>
    <row r="9" spans="1:18">
      <c r="A9" s="8" t="s">
        <v>51</v>
      </c>
      <c r="B9" s="15">
        <f>'[1]11'!B11</f>
        <v>120</v>
      </c>
      <c r="C9" s="16">
        <f>'[1]11'!C11</f>
        <v>0</v>
      </c>
      <c r="D9" s="16">
        <f>'[1]11'!D11</f>
        <v>195</v>
      </c>
      <c r="E9" s="16">
        <f>'[1]11'!E11</f>
        <v>0</v>
      </c>
      <c r="F9" s="15">
        <f t="shared" si="6"/>
        <v>315</v>
      </c>
      <c r="G9" s="15">
        <f>'[1]11'!H11</f>
        <v>120</v>
      </c>
      <c r="H9" s="16">
        <f>'[1]11'!I11</f>
        <v>0</v>
      </c>
      <c r="I9" s="16">
        <f>'[1]11'!J11</f>
        <v>31</v>
      </c>
      <c r="J9" s="16">
        <f>'[1]11'!K11</f>
        <v>0</v>
      </c>
      <c r="K9" s="15">
        <f t="shared" si="4"/>
        <v>151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31</v>
      </c>
      <c r="P9" s="16">
        <f t="shared" si="3"/>
        <v>0</v>
      </c>
      <c r="Q9" s="17">
        <f t="shared" si="5"/>
        <v>151</v>
      </c>
    </row>
    <row r="10" spans="1:18">
      <c r="A10" s="8" t="s">
        <v>52</v>
      </c>
      <c r="B10" s="15">
        <f>'[1]11'!B12</f>
        <v>120</v>
      </c>
      <c r="C10" s="16">
        <f>'[1]11'!C12</f>
        <v>0</v>
      </c>
      <c r="D10" s="16">
        <f>'[1]11'!D12</f>
        <v>195</v>
      </c>
      <c r="E10" s="16">
        <f>'[1]11'!E12</f>
        <v>0</v>
      </c>
      <c r="F10" s="15">
        <f t="shared" si="6"/>
        <v>315</v>
      </c>
      <c r="G10" s="15">
        <f>'[1]11'!H12</f>
        <v>120</v>
      </c>
      <c r="H10" s="16">
        <f>'[1]11'!I12</f>
        <v>0</v>
      </c>
      <c r="I10" s="16">
        <f>'[1]11'!J12</f>
        <v>31</v>
      </c>
      <c r="J10" s="16">
        <f>'[1]11'!K12</f>
        <v>0</v>
      </c>
      <c r="K10" s="15">
        <f t="shared" si="4"/>
        <v>151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31</v>
      </c>
      <c r="P10" s="16">
        <f t="shared" si="3"/>
        <v>0</v>
      </c>
      <c r="Q10" s="17">
        <f t="shared" si="5"/>
        <v>151</v>
      </c>
    </row>
    <row r="11" spans="1:18">
      <c r="A11" s="8" t="s">
        <v>53</v>
      </c>
      <c r="B11" s="15">
        <f>'[1]11'!B13</f>
        <v>120</v>
      </c>
      <c r="C11" s="16">
        <f>'[1]11'!C13</f>
        <v>0</v>
      </c>
      <c r="D11" s="16">
        <f>'[1]11'!D13</f>
        <v>195</v>
      </c>
      <c r="E11" s="16">
        <f>'[1]11'!E13</f>
        <v>0</v>
      </c>
      <c r="F11" s="15">
        <f t="shared" si="6"/>
        <v>315</v>
      </c>
      <c r="G11" s="15">
        <f>'[1]11'!H13</f>
        <v>120</v>
      </c>
      <c r="H11" s="16">
        <f>'[1]11'!I13</f>
        <v>0</v>
      </c>
      <c r="I11" s="16">
        <f>'[1]11'!J13</f>
        <v>31</v>
      </c>
      <c r="J11" s="16">
        <f>'[1]11'!K13</f>
        <v>0</v>
      </c>
      <c r="K11" s="15">
        <f t="shared" si="4"/>
        <v>151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31</v>
      </c>
      <c r="P11" s="16">
        <f t="shared" si="3"/>
        <v>0</v>
      </c>
      <c r="Q11" s="17">
        <f t="shared" si="5"/>
        <v>151</v>
      </c>
    </row>
    <row r="12" spans="1:18">
      <c r="A12" s="8" t="s">
        <v>54</v>
      </c>
      <c r="B12" s="15">
        <f>'[1]11'!B14</f>
        <v>120</v>
      </c>
      <c r="C12" s="16">
        <f>'[1]11'!C14</f>
        <v>0</v>
      </c>
      <c r="D12" s="16">
        <f>'[1]11'!D14</f>
        <v>195</v>
      </c>
      <c r="E12" s="16">
        <f>'[1]11'!E14</f>
        <v>0</v>
      </c>
      <c r="F12" s="15">
        <f t="shared" si="6"/>
        <v>315</v>
      </c>
      <c r="G12" s="15">
        <f>'[1]11'!H14</f>
        <v>120</v>
      </c>
      <c r="H12" s="16">
        <f>'[1]11'!I14</f>
        <v>0</v>
      </c>
      <c r="I12" s="16">
        <f>'[1]11'!J14</f>
        <v>31</v>
      </c>
      <c r="J12" s="16">
        <f>'[1]11'!K14</f>
        <v>0</v>
      </c>
      <c r="K12" s="15">
        <f t="shared" si="4"/>
        <v>151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31</v>
      </c>
      <c r="P12" s="16">
        <f t="shared" si="3"/>
        <v>0</v>
      </c>
      <c r="Q12" s="17">
        <f t="shared" si="5"/>
        <v>151</v>
      </c>
    </row>
    <row r="13" spans="1:18">
      <c r="A13" s="8" t="s">
        <v>55</v>
      </c>
      <c r="B13" s="15">
        <f>'[1]11'!B15</f>
        <v>120</v>
      </c>
      <c r="C13" s="16">
        <f>'[1]11'!C15</f>
        <v>0</v>
      </c>
      <c r="D13" s="16">
        <f>'[1]11'!D15</f>
        <v>195</v>
      </c>
      <c r="E13" s="16">
        <f>'[1]11'!E15</f>
        <v>0</v>
      </c>
      <c r="F13" s="15">
        <f t="shared" si="6"/>
        <v>315</v>
      </c>
      <c r="G13" s="15">
        <f>'[1]11'!H15</f>
        <v>120</v>
      </c>
      <c r="H13" s="16">
        <f>'[1]11'!I15</f>
        <v>0</v>
      </c>
      <c r="I13" s="16">
        <f>'[1]11'!J15</f>
        <v>31</v>
      </c>
      <c r="J13" s="16">
        <f>'[1]11'!K15</f>
        <v>0</v>
      </c>
      <c r="K13" s="15">
        <f t="shared" si="4"/>
        <v>151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31</v>
      </c>
      <c r="P13" s="16">
        <f t="shared" si="3"/>
        <v>0</v>
      </c>
      <c r="Q13" s="17">
        <f t="shared" si="5"/>
        <v>151</v>
      </c>
    </row>
    <row r="14" spans="1:18">
      <c r="A14" s="8" t="s">
        <v>56</v>
      </c>
      <c r="B14" s="15">
        <f>'[1]11'!B16</f>
        <v>120</v>
      </c>
      <c r="C14" s="16">
        <f>'[1]11'!C16</f>
        <v>0</v>
      </c>
      <c r="D14" s="16">
        <f>'[1]11'!D16</f>
        <v>195</v>
      </c>
      <c r="E14" s="16">
        <f>'[1]11'!E16</f>
        <v>0</v>
      </c>
      <c r="F14" s="15">
        <f t="shared" si="6"/>
        <v>315</v>
      </c>
      <c r="G14" s="15">
        <f>'[1]11'!H16</f>
        <v>120</v>
      </c>
      <c r="H14" s="16">
        <f>'[1]11'!I16</f>
        <v>0</v>
      </c>
      <c r="I14" s="16">
        <f>'[1]11'!J16</f>
        <v>31</v>
      </c>
      <c r="J14" s="16">
        <f>'[1]11'!K16</f>
        <v>0</v>
      </c>
      <c r="K14" s="15">
        <f t="shared" si="4"/>
        <v>151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31</v>
      </c>
      <c r="P14" s="16">
        <f t="shared" si="3"/>
        <v>0</v>
      </c>
      <c r="Q14" s="17">
        <f t="shared" si="5"/>
        <v>151</v>
      </c>
    </row>
    <row r="15" spans="1:18">
      <c r="A15" s="8" t="s">
        <v>57</v>
      </c>
      <c r="B15" s="15">
        <f>'[1]11'!B17</f>
        <v>120</v>
      </c>
      <c r="C15" s="16">
        <f>'[1]11'!C17</f>
        <v>0</v>
      </c>
      <c r="D15" s="16">
        <f>'[1]11'!D17</f>
        <v>195</v>
      </c>
      <c r="E15" s="16">
        <f>'[1]11'!E17</f>
        <v>0</v>
      </c>
      <c r="F15" s="15">
        <f t="shared" si="6"/>
        <v>315</v>
      </c>
      <c r="G15" s="15">
        <f>'[1]11'!H17</f>
        <v>120</v>
      </c>
      <c r="H15" s="16">
        <f>'[1]11'!I17</f>
        <v>0</v>
      </c>
      <c r="I15" s="16">
        <f>'[1]11'!J17</f>
        <v>31</v>
      </c>
      <c r="J15" s="16">
        <f>'[1]11'!K17</f>
        <v>0</v>
      </c>
      <c r="K15" s="15">
        <f t="shared" si="4"/>
        <v>151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31</v>
      </c>
      <c r="P15" s="16">
        <f t="shared" si="3"/>
        <v>0</v>
      </c>
      <c r="Q15" s="17">
        <f t="shared" si="5"/>
        <v>151</v>
      </c>
    </row>
    <row r="16" spans="1:18">
      <c r="A16" s="8" t="s">
        <v>58</v>
      </c>
      <c r="B16" s="15">
        <f>'[1]11'!B18</f>
        <v>120</v>
      </c>
      <c r="C16" s="16">
        <f>'[1]11'!C18</f>
        <v>0</v>
      </c>
      <c r="D16" s="16">
        <f>'[1]11'!D18</f>
        <v>195</v>
      </c>
      <c r="E16" s="16">
        <f>'[1]11'!E18</f>
        <v>0</v>
      </c>
      <c r="F16" s="15">
        <f t="shared" si="6"/>
        <v>315</v>
      </c>
      <c r="G16" s="15">
        <f>'[1]11'!H18</f>
        <v>120</v>
      </c>
      <c r="H16" s="16">
        <f>'[1]11'!I18</f>
        <v>0</v>
      </c>
      <c r="I16" s="16">
        <f>'[1]11'!J18</f>
        <v>31</v>
      </c>
      <c r="J16" s="16">
        <f>'[1]11'!K18</f>
        <v>0</v>
      </c>
      <c r="K16" s="15">
        <f t="shared" si="4"/>
        <v>151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31</v>
      </c>
      <c r="P16" s="16">
        <f t="shared" si="3"/>
        <v>0</v>
      </c>
      <c r="Q16" s="17">
        <f t="shared" si="5"/>
        <v>151</v>
      </c>
    </row>
    <row r="17" spans="1:17">
      <c r="A17" s="8" t="s">
        <v>59</v>
      </c>
      <c r="B17" s="15">
        <f>'[1]11'!B19</f>
        <v>120</v>
      </c>
      <c r="C17" s="16">
        <f>'[1]11'!C19</f>
        <v>0</v>
      </c>
      <c r="D17" s="16">
        <f>'[1]11'!D19</f>
        <v>195</v>
      </c>
      <c r="E17" s="16">
        <f>'[1]11'!E19</f>
        <v>0</v>
      </c>
      <c r="F17" s="15">
        <f t="shared" si="6"/>
        <v>315</v>
      </c>
      <c r="G17" s="15">
        <f>'[1]11'!H19</f>
        <v>120</v>
      </c>
      <c r="H17" s="16">
        <f>'[1]11'!I19</f>
        <v>0</v>
      </c>
      <c r="I17" s="16">
        <f>'[1]11'!J19</f>
        <v>31</v>
      </c>
      <c r="J17" s="16">
        <f>'[1]11'!K19</f>
        <v>0</v>
      </c>
      <c r="K17" s="15">
        <f t="shared" si="4"/>
        <v>151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31</v>
      </c>
      <c r="P17" s="16">
        <f t="shared" si="3"/>
        <v>0</v>
      </c>
      <c r="Q17" s="17">
        <f t="shared" si="5"/>
        <v>151</v>
      </c>
    </row>
    <row r="18" spans="1:17">
      <c r="A18" s="8" t="s">
        <v>60</v>
      </c>
      <c r="B18" s="15">
        <f>'[1]11'!B20</f>
        <v>120</v>
      </c>
      <c r="C18" s="16">
        <f>'[1]11'!C20</f>
        <v>0</v>
      </c>
      <c r="D18" s="16">
        <f>'[1]11'!D20</f>
        <v>195</v>
      </c>
      <c r="E18" s="16">
        <f>'[1]11'!E20</f>
        <v>0</v>
      </c>
      <c r="F18" s="15">
        <f t="shared" si="6"/>
        <v>315</v>
      </c>
      <c r="G18" s="15">
        <f>'[1]11'!H20</f>
        <v>120</v>
      </c>
      <c r="H18" s="16">
        <f>'[1]11'!I20</f>
        <v>0</v>
      </c>
      <c r="I18" s="16">
        <f>'[1]11'!J20</f>
        <v>31</v>
      </c>
      <c r="J18" s="16">
        <f>'[1]11'!K20</f>
        <v>0</v>
      </c>
      <c r="K18" s="15">
        <f t="shared" si="4"/>
        <v>151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31</v>
      </c>
      <c r="P18" s="16">
        <f t="shared" si="3"/>
        <v>0</v>
      </c>
      <c r="Q18" s="17">
        <f t="shared" si="5"/>
        <v>151</v>
      </c>
    </row>
    <row r="19" spans="1:17">
      <c r="A19" s="8" t="s">
        <v>61</v>
      </c>
      <c r="B19" s="15">
        <f>'[1]11'!B21</f>
        <v>120</v>
      </c>
      <c r="C19" s="16">
        <f>'[1]11'!C21</f>
        <v>0</v>
      </c>
      <c r="D19" s="16">
        <f>'[1]11'!D21</f>
        <v>195</v>
      </c>
      <c r="E19" s="16">
        <f>'[1]11'!E21</f>
        <v>0</v>
      </c>
      <c r="F19" s="15">
        <f t="shared" si="6"/>
        <v>315</v>
      </c>
      <c r="G19" s="15">
        <f>'[1]11'!H21</f>
        <v>120</v>
      </c>
      <c r="H19" s="16">
        <f>'[1]11'!I21</f>
        <v>0</v>
      </c>
      <c r="I19" s="16">
        <f>'[1]11'!J21</f>
        <v>33</v>
      </c>
      <c r="J19" s="16">
        <f>'[1]11'!K21</f>
        <v>0</v>
      </c>
      <c r="K19" s="15">
        <f t="shared" si="4"/>
        <v>153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33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'[1]11'!B22</f>
        <v>120</v>
      </c>
      <c r="C20" s="16">
        <f>'[1]11'!C22</f>
        <v>0</v>
      </c>
      <c r="D20" s="16">
        <f>'[1]11'!D22</f>
        <v>195</v>
      </c>
      <c r="E20" s="16">
        <f>'[1]11'!E22</f>
        <v>0</v>
      </c>
      <c r="F20" s="15">
        <f t="shared" si="6"/>
        <v>315</v>
      </c>
      <c r="G20" s="15">
        <f>'[1]11'!H22</f>
        <v>120</v>
      </c>
      <c r="H20" s="16">
        <f>'[1]11'!I22</f>
        <v>0</v>
      </c>
      <c r="I20" s="16">
        <f>'[1]11'!J22</f>
        <v>33</v>
      </c>
      <c r="J20" s="16">
        <f>'[1]11'!K22</f>
        <v>0</v>
      </c>
      <c r="K20" s="15">
        <f t="shared" si="4"/>
        <v>153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33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'[1]11'!B23</f>
        <v>120</v>
      </c>
      <c r="C21" s="16">
        <f>'[1]11'!C23</f>
        <v>0</v>
      </c>
      <c r="D21" s="16">
        <f>'[1]11'!D23</f>
        <v>195</v>
      </c>
      <c r="E21" s="16">
        <f>'[1]11'!E23</f>
        <v>0</v>
      </c>
      <c r="F21" s="15">
        <f t="shared" si="6"/>
        <v>315</v>
      </c>
      <c r="G21" s="15">
        <f>'[1]11'!H23</f>
        <v>120</v>
      </c>
      <c r="H21" s="16">
        <f>'[1]11'!I23</f>
        <v>0</v>
      </c>
      <c r="I21" s="16">
        <f>'[1]11'!J23</f>
        <v>33</v>
      </c>
      <c r="J21" s="16">
        <f>'[1]11'!K23</f>
        <v>0</v>
      </c>
      <c r="K21" s="15">
        <f t="shared" si="4"/>
        <v>153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33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'[1]11'!B24</f>
        <v>120</v>
      </c>
      <c r="C22" s="16">
        <f>'[1]11'!C24</f>
        <v>0</v>
      </c>
      <c r="D22" s="16">
        <f>'[1]11'!D24</f>
        <v>195</v>
      </c>
      <c r="E22" s="16">
        <f>'[1]11'!E24</f>
        <v>0</v>
      </c>
      <c r="F22" s="15">
        <f t="shared" si="6"/>
        <v>315</v>
      </c>
      <c r="G22" s="15">
        <f>'[1]11'!H24</f>
        <v>120</v>
      </c>
      <c r="H22" s="16">
        <f>'[1]11'!I24</f>
        <v>0</v>
      </c>
      <c r="I22" s="16">
        <f>'[1]11'!J24</f>
        <v>33</v>
      </c>
      <c r="J22" s="16">
        <f>'[1]11'!K24</f>
        <v>0</v>
      </c>
      <c r="K22" s="15">
        <f t="shared" si="4"/>
        <v>153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33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'[1]11'!B25</f>
        <v>120</v>
      </c>
      <c r="C23" s="16">
        <f>'[1]11'!C25</f>
        <v>0</v>
      </c>
      <c r="D23" s="16">
        <f>'[1]11'!D25</f>
        <v>195</v>
      </c>
      <c r="E23" s="16">
        <f>'[1]11'!E25</f>
        <v>0</v>
      </c>
      <c r="F23" s="15">
        <f t="shared" si="6"/>
        <v>315</v>
      </c>
      <c r="G23" s="15">
        <f>'[1]11'!H25</f>
        <v>120</v>
      </c>
      <c r="H23" s="16">
        <f>'[1]11'!I25</f>
        <v>0</v>
      </c>
      <c r="I23" s="16">
        <f>'[1]11'!J25</f>
        <v>33</v>
      </c>
      <c r="J23" s="16">
        <f>'[1]11'!K25</f>
        <v>0</v>
      </c>
      <c r="K23" s="15">
        <f t="shared" si="4"/>
        <v>153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33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'[1]11'!B26</f>
        <v>120</v>
      </c>
      <c r="C24" s="16">
        <f>'[1]11'!C26</f>
        <v>0</v>
      </c>
      <c r="D24" s="16">
        <f>'[1]11'!D26</f>
        <v>195</v>
      </c>
      <c r="E24" s="16">
        <f>'[1]11'!E26</f>
        <v>0</v>
      </c>
      <c r="F24" s="15">
        <f t="shared" si="6"/>
        <v>315</v>
      </c>
      <c r="G24" s="15">
        <f>'[1]11'!H26</f>
        <v>120</v>
      </c>
      <c r="H24" s="16">
        <f>'[1]11'!I26</f>
        <v>0</v>
      </c>
      <c r="I24" s="16">
        <f>'[1]11'!J26</f>
        <v>33</v>
      </c>
      <c r="J24" s="16">
        <f>'[1]11'!K26</f>
        <v>0</v>
      </c>
      <c r="K24" s="15">
        <f t="shared" si="4"/>
        <v>153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33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'[1]11'!B27</f>
        <v>120</v>
      </c>
      <c r="C25" s="16">
        <f>'[1]11'!C27</f>
        <v>0</v>
      </c>
      <c r="D25" s="16">
        <f>'[1]11'!D27</f>
        <v>195</v>
      </c>
      <c r="E25" s="16">
        <f>'[1]11'!E27</f>
        <v>0</v>
      </c>
      <c r="F25" s="15">
        <f t="shared" si="6"/>
        <v>315</v>
      </c>
      <c r="G25" s="15">
        <f>'[1]11'!H27</f>
        <v>120</v>
      </c>
      <c r="H25" s="16">
        <f>'[1]11'!I27</f>
        <v>0</v>
      </c>
      <c r="I25" s="16">
        <f>'[1]11'!J27</f>
        <v>33</v>
      </c>
      <c r="J25" s="16">
        <f>'[1]11'!K27</f>
        <v>0</v>
      </c>
      <c r="K25" s="15">
        <f t="shared" si="4"/>
        <v>153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33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'[1]11'!B28</f>
        <v>120</v>
      </c>
      <c r="C26" s="16">
        <f>'[1]11'!C28</f>
        <v>0</v>
      </c>
      <c r="D26" s="16">
        <f>'[1]11'!D28</f>
        <v>195</v>
      </c>
      <c r="E26" s="16">
        <f>'[1]11'!E28</f>
        <v>0</v>
      </c>
      <c r="F26" s="15">
        <f t="shared" si="6"/>
        <v>315</v>
      </c>
      <c r="G26" s="15">
        <f>'[1]11'!H28</f>
        <v>120</v>
      </c>
      <c r="H26" s="16">
        <f>'[1]11'!I28</f>
        <v>0</v>
      </c>
      <c r="I26" s="16">
        <f>'[1]11'!J28</f>
        <v>33</v>
      </c>
      <c r="J26" s="16">
        <f>'[1]11'!K28</f>
        <v>0</v>
      </c>
      <c r="K26" s="15">
        <f t="shared" si="4"/>
        <v>153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33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'[1]11'!B29</f>
        <v>120</v>
      </c>
      <c r="C27" s="16">
        <f>'[1]11'!C29</f>
        <v>0</v>
      </c>
      <c r="D27" s="16">
        <f>'[1]11'!D29</f>
        <v>195</v>
      </c>
      <c r="E27" s="16">
        <f>'[1]11'!E29</f>
        <v>0</v>
      </c>
      <c r="F27" s="15">
        <f t="shared" si="6"/>
        <v>315</v>
      </c>
      <c r="G27" s="15">
        <f>'[1]11'!H29</f>
        <v>120</v>
      </c>
      <c r="H27" s="16">
        <f>'[1]11'!I29</f>
        <v>0</v>
      </c>
      <c r="I27" s="16">
        <f>'[1]11'!J29</f>
        <v>33</v>
      </c>
      <c r="J27" s="16">
        <f>'[1]11'!K29</f>
        <v>0</v>
      </c>
      <c r="K27" s="15">
        <f t="shared" si="4"/>
        <v>153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33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'[1]11'!B30</f>
        <v>120</v>
      </c>
      <c r="C28" s="16">
        <f>'[1]11'!C30</f>
        <v>0</v>
      </c>
      <c r="D28" s="16">
        <f>'[1]11'!D30</f>
        <v>195</v>
      </c>
      <c r="E28" s="16">
        <f>'[1]11'!E30</f>
        <v>0</v>
      </c>
      <c r="F28" s="15">
        <f t="shared" si="6"/>
        <v>315</v>
      </c>
      <c r="G28" s="15">
        <f>'[1]11'!H30</f>
        <v>120</v>
      </c>
      <c r="H28" s="16">
        <f>'[1]11'!I30</f>
        <v>0</v>
      </c>
      <c r="I28" s="16">
        <f>'[1]11'!J30</f>
        <v>33</v>
      </c>
      <c r="J28" s="16">
        <f>'[1]11'!K30</f>
        <v>0</v>
      </c>
      <c r="K28" s="15">
        <f t="shared" si="4"/>
        <v>153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33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'[1]11'!B31</f>
        <v>120</v>
      </c>
      <c r="C29" s="16">
        <f>'[1]11'!C31</f>
        <v>0</v>
      </c>
      <c r="D29" s="16">
        <f>'[1]11'!D31</f>
        <v>195</v>
      </c>
      <c r="E29" s="16">
        <f>'[1]11'!E31</f>
        <v>0</v>
      </c>
      <c r="F29" s="15">
        <f t="shared" si="6"/>
        <v>315</v>
      </c>
      <c r="G29" s="15">
        <f>'[1]11'!H31</f>
        <v>120</v>
      </c>
      <c r="H29" s="16">
        <f>'[1]11'!I31</f>
        <v>0</v>
      </c>
      <c r="I29" s="16">
        <f>'[1]11'!J31</f>
        <v>33</v>
      </c>
      <c r="J29" s="16">
        <f>'[1]11'!K31</f>
        <v>0</v>
      </c>
      <c r="K29" s="15">
        <f t="shared" si="4"/>
        <v>153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33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'[1]11'!B32</f>
        <v>120</v>
      </c>
      <c r="C30" s="16">
        <f>'[1]11'!C32</f>
        <v>0</v>
      </c>
      <c r="D30" s="16">
        <f>'[1]11'!D32</f>
        <v>195</v>
      </c>
      <c r="E30" s="16">
        <f>'[1]11'!E32</f>
        <v>0</v>
      </c>
      <c r="F30" s="15">
        <f t="shared" si="6"/>
        <v>315</v>
      </c>
      <c r="G30" s="15">
        <f>'[1]11'!H32</f>
        <v>120</v>
      </c>
      <c r="H30" s="16">
        <f>'[1]11'!I32</f>
        <v>0</v>
      </c>
      <c r="I30" s="16">
        <f>'[1]11'!J32</f>
        <v>33</v>
      </c>
      <c r="J30" s="16">
        <f>'[1]11'!K32</f>
        <v>0</v>
      </c>
      <c r="K30" s="15">
        <f t="shared" si="4"/>
        <v>153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33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'[1]11'!B33</f>
        <v>120</v>
      </c>
      <c r="C31" s="16">
        <f>'[1]11'!C33</f>
        <v>0</v>
      </c>
      <c r="D31" s="16">
        <f>'[1]11'!D33</f>
        <v>195</v>
      </c>
      <c r="E31" s="16">
        <f>'[1]11'!E33</f>
        <v>0</v>
      </c>
      <c r="F31" s="15">
        <f t="shared" si="6"/>
        <v>315</v>
      </c>
      <c r="G31" s="15">
        <f>'[1]11'!H33</f>
        <v>120</v>
      </c>
      <c r="H31" s="16">
        <f>'[1]11'!I33</f>
        <v>0</v>
      </c>
      <c r="I31" s="16">
        <f>'[1]11'!J33</f>
        <v>32</v>
      </c>
      <c r="J31" s="16">
        <f>'[1]11'!K33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'[1]11'!B34</f>
        <v>120</v>
      </c>
      <c r="C32" s="16">
        <f>'[1]11'!C34</f>
        <v>0</v>
      </c>
      <c r="D32" s="16">
        <f>'[1]11'!D34</f>
        <v>195</v>
      </c>
      <c r="E32" s="16">
        <f>'[1]11'!E34</f>
        <v>0</v>
      </c>
      <c r="F32" s="15">
        <f t="shared" si="6"/>
        <v>315</v>
      </c>
      <c r="G32" s="15">
        <f>'[1]11'!H34</f>
        <v>120</v>
      </c>
      <c r="H32" s="16">
        <f>'[1]11'!I34</f>
        <v>0</v>
      </c>
      <c r="I32" s="16">
        <f>'[1]11'!J34</f>
        <v>32</v>
      </c>
      <c r="J32" s="16">
        <f>'[1]11'!K34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'[1]11'!B35</f>
        <v>120</v>
      </c>
      <c r="C33" s="16">
        <f>'[1]11'!C35</f>
        <v>0</v>
      </c>
      <c r="D33" s="16">
        <f>'[1]11'!D35</f>
        <v>195</v>
      </c>
      <c r="E33" s="16">
        <f>'[1]11'!E35</f>
        <v>0</v>
      </c>
      <c r="F33" s="15">
        <f t="shared" si="6"/>
        <v>315</v>
      </c>
      <c r="G33" s="15">
        <f>'[1]11'!H35</f>
        <v>120</v>
      </c>
      <c r="H33" s="16">
        <f>'[1]11'!I35</f>
        <v>0</v>
      </c>
      <c r="I33" s="16">
        <f>'[1]11'!J35</f>
        <v>34</v>
      </c>
      <c r="J33" s="16">
        <f>'[1]11'!K35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'[1]11'!B36</f>
        <v>120</v>
      </c>
      <c r="C34" s="16">
        <f>'[1]11'!C36</f>
        <v>0</v>
      </c>
      <c r="D34" s="16">
        <f>'[1]11'!D36</f>
        <v>195</v>
      </c>
      <c r="E34" s="16">
        <f>'[1]11'!E36</f>
        <v>0</v>
      </c>
      <c r="F34" s="15">
        <f t="shared" si="6"/>
        <v>315</v>
      </c>
      <c r="G34" s="15">
        <f>'[1]11'!H36</f>
        <v>120</v>
      </c>
      <c r="H34" s="16">
        <f>'[1]11'!I36</f>
        <v>0</v>
      </c>
      <c r="I34" s="16">
        <f>'[1]11'!J36</f>
        <v>34</v>
      </c>
      <c r="J34" s="16">
        <f>'[1]11'!K36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'[1]11'!B37</f>
        <v>120</v>
      </c>
      <c r="C35" s="16">
        <f>'[1]11'!C37</f>
        <v>0</v>
      </c>
      <c r="D35" s="16">
        <f>'[1]11'!D37</f>
        <v>195</v>
      </c>
      <c r="E35" s="16">
        <f>'[1]11'!E37</f>
        <v>0</v>
      </c>
      <c r="F35" s="15">
        <f t="shared" si="6"/>
        <v>315</v>
      </c>
      <c r="G35" s="15">
        <f>'[1]11'!H37</f>
        <v>120</v>
      </c>
      <c r="H35" s="16">
        <f>'[1]11'!I37</f>
        <v>0</v>
      </c>
      <c r="I35" s="16">
        <f>'[1]11'!J37</f>
        <v>34</v>
      </c>
      <c r="J35" s="16">
        <f>'[1]11'!K37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'[1]11'!B38</f>
        <v>120</v>
      </c>
      <c r="C36" s="16">
        <f>'[1]11'!C38</f>
        <v>0</v>
      </c>
      <c r="D36" s="16">
        <f>'[1]11'!D38</f>
        <v>195</v>
      </c>
      <c r="E36" s="16">
        <f>'[1]11'!E38</f>
        <v>0</v>
      </c>
      <c r="F36" s="15">
        <f t="shared" si="6"/>
        <v>315</v>
      </c>
      <c r="G36" s="15">
        <f>'[1]11'!H38</f>
        <v>120</v>
      </c>
      <c r="H36" s="16">
        <f>'[1]11'!I38</f>
        <v>0</v>
      </c>
      <c r="I36" s="16">
        <f>'[1]11'!J38</f>
        <v>34</v>
      </c>
      <c r="J36" s="16">
        <f>'[1]11'!K38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'[1]11'!B39</f>
        <v>120</v>
      </c>
      <c r="C37" s="16">
        <f>'[1]11'!C39</f>
        <v>0</v>
      </c>
      <c r="D37" s="16">
        <f>'[1]11'!D39</f>
        <v>195</v>
      </c>
      <c r="E37" s="16">
        <f>'[1]11'!E39</f>
        <v>0</v>
      </c>
      <c r="F37" s="15">
        <f t="shared" si="6"/>
        <v>315</v>
      </c>
      <c r="G37" s="15">
        <f>'[1]11'!H39</f>
        <v>120</v>
      </c>
      <c r="H37" s="16">
        <f>'[1]11'!I39</f>
        <v>0</v>
      </c>
      <c r="I37" s="16">
        <f>'[1]11'!J39</f>
        <v>34</v>
      </c>
      <c r="J37" s="16">
        <f>'[1]11'!K39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'[1]11'!B40</f>
        <v>120</v>
      </c>
      <c r="C38" s="16">
        <f>'[1]11'!C40</f>
        <v>0</v>
      </c>
      <c r="D38" s="16">
        <f>'[1]11'!D40</f>
        <v>195</v>
      </c>
      <c r="E38" s="16">
        <f>'[1]11'!E40</f>
        <v>0</v>
      </c>
      <c r="F38" s="15">
        <f t="shared" si="6"/>
        <v>315</v>
      </c>
      <c r="G38" s="15">
        <f>'[1]11'!H40</f>
        <v>120</v>
      </c>
      <c r="H38" s="16">
        <f>'[1]11'!I40</f>
        <v>0</v>
      </c>
      <c r="I38" s="16">
        <f>'[1]11'!J40</f>
        <v>34</v>
      </c>
      <c r="J38" s="16">
        <f>'[1]11'!K40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'[1]11'!B41</f>
        <v>120</v>
      </c>
      <c r="C39" s="16">
        <f>'[1]11'!C41</f>
        <v>0</v>
      </c>
      <c r="D39" s="16">
        <f>'[1]11'!D41</f>
        <v>195</v>
      </c>
      <c r="E39" s="16">
        <f>'[1]11'!E41</f>
        <v>0</v>
      </c>
      <c r="F39" s="15">
        <f t="shared" si="6"/>
        <v>315</v>
      </c>
      <c r="G39" s="15">
        <f>'[1]11'!H41</f>
        <v>120</v>
      </c>
      <c r="H39" s="16">
        <f>'[1]11'!I41</f>
        <v>0</v>
      </c>
      <c r="I39" s="16">
        <f>'[1]11'!J41</f>
        <v>34</v>
      </c>
      <c r="J39" s="16">
        <f>'[1]11'!K41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'[1]11'!B42</f>
        <v>120</v>
      </c>
      <c r="C40" s="16">
        <f>'[1]11'!C42</f>
        <v>0</v>
      </c>
      <c r="D40" s="16">
        <f>'[1]11'!D42</f>
        <v>195</v>
      </c>
      <c r="E40" s="16">
        <f>'[1]11'!E42</f>
        <v>0</v>
      </c>
      <c r="F40" s="15">
        <f t="shared" si="6"/>
        <v>315</v>
      </c>
      <c r="G40" s="15">
        <f>'[1]11'!H42</f>
        <v>120</v>
      </c>
      <c r="H40" s="16">
        <f>'[1]11'!I42</f>
        <v>0</v>
      </c>
      <c r="I40" s="16">
        <f>'[1]11'!J42</f>
        <v>34</v>
      </c>
      <c r="J40" s="16">
        <f>'[1]11'!K42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'[1]11'!B43</f>
        <v>120</v>
      </c>
      <c r="C41" s="16">
        <f>'[1]11'!C43</f>
        <v>0</v>
      </c>
      <c r="D41" s="16">
        <f>'[1]11'!D43</f>
        <v>195</v>
      </c>
      <c r="E41" s="16">
        <f>'[1]11'!E43</f>
        <v>0</v>
      </c>
      <c r="F41" s="15">
        <f t="shared" si="6"/>
        <v>315</v>
      </c>
      <c r="G41" s="15">
        <f>'[1]11'!H43</f>
        <v>120</v>
      </c>
      <c r="H41" s="16">
        <f>'[1]11'!I43</f>
        <v>0</v>
      </c>
      <c r="I41" s="16">
        <f>'[1]11'!J43</f>
        <v>34</v>
      </c>
      <c r="J41" s="16">
        <f>'[1]11'!K43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'[1]11'!B44</f>
        <v>120</v>
      </c>
      <c r="C42" s="16">
        <f>'[1]11'!C44</f>
        <v>0</v>
      </c>
      <c r="D42" s="16">
        <f>'[1]11'!D44</f>
        <v>195</v>
      </c>
      <c r="E42" s="16">
        <f>'[1]11'!E44</f>
        <v>0</v>
      </c>
      <c r="F42" s="15">
        <f t="shared" si="6"/>
        <v>315</v>
      </c>
      <c r="G42" s="15">
        <f>'[1]11'!H44</f>
        <v>120</v>
      </c>
      <c r="H42" s="16">
        <f>'[1]11'!I44</f>
        <v>0</v>
      </c>
      <c r="I42" s="16">
        <f>'[1]11'!J44</f>
        <v>34</v>
      </c>
      <c r="J42" s="16">
        <f>'[1]11'!K44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'[1]11'!B45</f>
        <v>120</v>
      </c>
      <c r="C43" s="16">
        <f>'[1]11'!C45</f>
        <v>0</v>
      </c>
      <c r="D43" s="16">
        <f>'[1]11'!D45</f>
        <v>189</v>
      </c>
      <c r="E43" s="16">
        <f>'[1]11'!E45</f>
        <v>0</v>
      </c>
      <c r="F43" s="15">
        <f t="shared" si="6"/>
        <v>309</v>
      </c>
      <c r="G43" s="15">
        <f>'[1]11'!H45</f>
        <v>120</v>
      </c>
      <c r="H43" s="16">
        <f>'[1]11'!I45</f>
        <v>0</v>
      </c>
      <c r="I43" s="16">
        <f>'[1]11'!J45</f>
        <v>32</v>
      </c>
      <c r="J43" s="16">
        <f>'[1]11'!K45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'[1]11'!B46</f>
        <v>120</v>
      </c>
      <c r="C44" s="16">
        <f>'[1]11'!C46</f>
        <v>0</v>
      </c>
      <c r="D44" s="16">
        <f>'[1]11'!D46</f>
        <v>189</v>
      </c>
      <c r="E44" s="16">
        <f>'[1]11'!E46</f>
        <v>0</v>
      </c>
      <c r="F44" s="15">
        <f t="shared" si="6"/>
        <v>309</v>
      </c>
      <c r="G44" s="15">
        <f>'[1]11'!H46</f>
        <v>120</v>
      </c>
      <c r="H44" s="16">
        <f>'[1]11'!I46</f>
        <v>0</v>
      </c>
      <c r="I44" s="16">
        <f>'[1]11'!J46</f>
        <v>32</v>
      </c>
      <c r="J44" s="16">
        <f>'[1]11'!K46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'[1]11'!B47</f>
        <v>120</v>
      </c>
      <c r="C45" s="16">
        <f>'[1]11'!C47</f>
        <v>0</v>
      </c>
      <c r="D45" s="16">
        <f>'[1]11'!D47</f>
        <v>189</v>
      </c>
      <c r="E45" s="16">
        <f>'[1]11'!E47</f>
        <v>0</v>
      </c>
      <c r="F45" s="15">
        <f t="shared" si="6"/>
        <v>309</v>
      </c>
      <c r="G45" s="15">
        <f>'[1]11'!H47</f>
        <v>120</v>
      </c>
      <c r="H45" s="16">
        <f>'[1]11'!I47</f>
        <v>0</v>
      </c>
      <c r="I45" s="16">
        <f>'[1]11'!J47</f>
        <v>32</v>
      </c>
      <c r="J45" s="16">
        <f>'[1]11'!K47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'[1]11'!B48</f>
        <v>120</v>
      </c>
      <c r="C46" s="16">
        <f>'[1]11'!C48</f>
        <v>0</v>
      </c>
      <c r="D46" s="16">
        <f>'[1]11'!D48</f>
        <v>189</v>
      </c>
      <c r="E46" s="16">
        <f>'[1]11'!E48</f>
        <v>0</v>
      </c>
      <c r="F46" s="15">
        <f t="shared" si="6"/>
        <v>309</v>
      </c>
      <c r="G46" s="15">
        <f>'[1]11'!H48</f>
        <v>120</v>
      </c>
      <c r="H46" s="16">
        <f>'[1]11'!I48</f>
        <v>0</v>
      </c>
      <c r="I46" s="16">
        <f>'[1]11'!J48</f>
        <v>32</v>
      </c>
      <c r="J46" s="16">
        <f>'[1]11'!K48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'[1]11'!B49</f>
        <v>120</v>
      </c>
      <c r="C47" s="16">
        <f>'[1]11'!C49</f>
        <v>0</v>
      </c>
      <c r="D47" s="16">
        <f>'[1]11'!D49</f>
        <v>189</v>
      </c>
      <c r="E47" s="16">
        <f>'[1]11'!E49</f>
        <v>0</v>
      </c>
      <c r="F47" s="15">
        <f t="shared" si="6"/>
        <v>309</v>
      </c>
      <c r="G47" s="15">
        <f>'[1]11'!H49</f>
        <v>120</v>
      </c>
      <c r="H47" s="16">
        <f>'[1]11'!I49</f>
        <v>0</v>
      </c>
      <c r="I47" s="16">
        <f>'[1]11'!J49</f>
        <v>32</v>
      </c>
      <c r="J47" s="16">
        <f>'[1]11'!K49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'[1]11'!B50</f>
        <v>120</v>
      </c>
      <c r="C48" s="16">
        <f>'[1]11'!C50</f>
        <v>0</v>
      </c>
      <c r="D48" s="16">
        <f>'[1]11'!D50</f>
        <v>189</v>
      </c>
      <c r="E48" s="16">
        <f>'[1]11'!E50</f>
        <v>0</v>
      </c>
      <c r="F48" s="15">
        <f t="shared" si="6"/>
        <v>309</v>
      </c>
      <c r="G48" s="15">
        <f>'[1]11'!H50</f>
        <v>120</v>
      </c>
      <c r="H48" s="16">
        <f>'[1]11'!I50</f>
        <v>0</v>
      </c>
      <c r="I48" s="16">
        <f>'[1]11'!J50</f>
        <v>32</v>
      </c>
      <c r="J48" s="16">
        <f>'[1]11'!K50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'[1]11'!B51</f>
        <v>120</v>
      </c>
      <c r="C49" s="16">
        <f>'[1]11'!C51</f>
        <v>0</v>
      </c>
      <c r="D49" s="16">
        <f>'[1]11'!D51</f>
        <v>189</v>
      </c>
      <c r="E49" s="16">
        <f>'[1]11'!E51</f>
        <v>0</v>
      </c>
      <c r="F49" s="15">
        <f t="shared" si="6"/>
        <v>309</v>
      </c>
      <c r="G49" s="15">
        <f>'[1]11'!H51</f>
        <v>120</v>
      </c>
      <c r="H49" s="16">
        <f>'[1]11'!I51</f>
        <v>0</v>
      </c>
      <c r="I49" s="16">
        <f>'[1]11'!J51</f>
        <v>33</v>
      </c>
      <c r="J49" s="16">
        <f>'[1]11'!K51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'[1]11'!B52</f>
        <v>120</v>
      </c>
      <c r="C50" s="16">
        <f>'[1]11'!C52</f>
        <v>0</v>
      </c>
      <c r="D50" s="16">
        <f>'[1]11'!D52</f>
        <v>189</v>
      </c>
      <c r="E50" s="16">
        <f>'[1]11'!E52</f>
        <v>0</v>
      </c>
      <c r="F50" s="15">
        <f t="shared" si="6"/>
        <v>309</v>
      </c>
      <c r="G50" s="15">
        <f>'[1]11'!H52</f>
        <v>120</v>
      </c>
      <c r="H50" s="16">
        <f>'[1]11'!I52</f>
        <v>0</v>
      </c>
      <c r="I50" s="16">
        <f>'[1]11'!J52</f>
        <v>33</v>
      </c>
      <c r="J50" s="16">
        <f>'[1]11'!K52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'[1]11'!B53</f>
        <v>120</v>
      </c>
      <c r="C51" s="16">
        <f>'[1]11'!C53</f>
        <v>0</v>
      </c>
      <c r="D51" s="16">
        <f>'[1]11'!D53</f>
        <v>189</v>
      </c>
      <c r="E51" s="16">
        <f>'[1]11'!E53</f>
        <v>0</v>
      </c>
      <c r="F51" s="15">
        <f t="shared" si="6"/>
        <v>309</v>
      </c>
      <c r="G51" s="15">
        <f>'[1]11'!H53</f>
        <v>120</v>
      </c>
      <c r="H51" s="16">
        <f>'[1]11'!I53</f>
        <v>0</v>
      </c>
      <c r="I51" s="16">
        <f>'[1]11'!J53</f>
        <v>34</v>
      </c>
      <c r="J51" s="16">
        <f>'[1]11'!K53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'[1]11'!B54</f>
        <v>120</v>
      </c>
      <c r="C52" s="16">
        <f>'[1]11'!C54</f>
        <v>0</v>
      </c>
      <c r="D52" s="16">
        <f>'[1]11'!D54</f>
        <v>189</v>
      </c>
      <c r="E52" s="16">
        <f>'[1]11'!E54</f>
        <v>0</v>
      </c>
      <c r="F52" s="15">
        <f t="shared" si="6"/>
        <v>309</v>
      </c>
      <c r="G52" s="15">
        <f>'[1]11'!H54</f>
        <v>120</v>
      </c>
      <c r="H52" s="16">
        <f>'[1]11'!I54</f>
        <v>0</v>
      </c>
      <c r="I52" s="16">
        <f>'[1]11'!J54</f>
        <v>34</v>
      </c>
      <c r="J52" s="16">
        <f>'[1]11'!K54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'[1]11'!B55</f>
        <v>120</v>
      </c>
      <c r="C53" s="16">
        <f>'[1]11'!C55</f>
        <v>0</v>
      </c>
      <c r="D53" s="16">
        <f>'[1]11'!D55</f>
        <v>189</v>
      </c>
      <c r="E53" s="16">
        <f>'[1]11'!E55</f>
        <v>0</v>
      </c>
      <c r="F53" s="15">
        <f t="shared" si="6"/>
        <v>309</v>
      </c>
      <c r="G53" s="15">
        <f>'[1]11'!H55</f>
        <v>120</v>
      </c>
      <c r="H53" s="16">
        <f>'[1]11'!I55</f>
        <v>0</v>
      </c>
      <c r="I53" s="16">
        <f>'[1]11'!J55</f>
        <v>34</v>
      </c>
      <c r="J53" s="16">
        <f>'[1]11'!K55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'[1]11'!B56</f>
        <v>120</v>
      </c>
      <c r="C54" s="16">
        <f>'[1]11'!C56</f>
        <v>0</v>
      </c>
      <c r="D54" s="16">
        <f>'[1]11'!D56</f>
        <v>189</v>
      </c>
      <c r="E54" s="16">
        <f>'[1]11'!E56</f>
        <v>0</v>
      </c>
      <c r="F54" s="15">
        <f t="shared" si="6"/>
        <v>309</v>
      </c>
      <c r="G54" s="15">
        <f>'[1]11'!H56</f>
        <v>120</v>
      </c>
      <c r="H54" s="16">
        <f>'[1]11'!I56</f>
        <v>0</v>
      </c>
      <c r="I54" s="16">
        <f>'[1]11'!J56</f>
        <v>34</v>
      </c>
      <c r="J54" s="16">
        <f>'[1]11'!K56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'[1]11'!B57</f>
        <v>120</v>
      </c>
      <c r="C55" s="16">
        <f>'[1]11'!C57</f>
        <v>0</v>
      </c>
      <c r="D55" s="16">
        <f>'[1]11'!D57</f>
        <v>189</v>
      </c>
      <c r="E55" s="16">
        <f>'[1]11'!E57</f>
        <v>0</v>
      </c>
      <c r="F55" s="15">
        <f t="shared" si="6"/>
        <v>309</v>
      </c>
      <c r="G55" s="15">
        <f>'[1]11'!H57</f>
        <v>120</v>
      </c>
      <c r="H55" s="16">
        <f>'[1]11'!I57</f>
        <v>0</v>
      </c>
      <c r="I55" s="16">
        <f>'[1]11'!J57</f>
        <v>34</v>
      </c>
      <c r="J55" s="16">
        <f>'[1]11'!K57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'[1]11'!B58</f>
        <v>120</v>
      </c>
      <c r="C56" s="16">
        <f>'[1]11'!C58</f>
        <v>0</v>
      </c>
      <c r="D56" s="16">
        <f>'[1]11'!D58</f>
        <v>189</v>
      </c>
      <c r="E56" s="16">
        <f>'[1]11'!E58</f>
        <v>0</v>
      </c>
      <c r="F56" s="15">
        <f t="shared" si="6"/>
        <v>309</v>
      </c>
      <c r="G56" s="15">
        <f>'[1]11'!H58</f>
        <v>120</v>
      </c>
      <c r="H56" s="16">
        <f>'[1]11'!I58</f>
        <v>0</v>
      </c>
      <c r="I56" s="16">
        <f>'[1]11'!J58</f>
        <v>34</v>
      </c>
      <c r="J56" s="16">
        <f>'[1]11'!K58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'[1]11'!B59</f>
        <v>120</v>
      </c>
      <c r="C57" s="16">
        <f>'[1]11'!C59</f>
        <v>0</v>
      </c>
      <c r="D57" s="16">
        <f>'[1]11'!D59</f>
        <v>189</v>
      </c>
      <c r="E57" s="16">
        <f>'[1]11'!E59</f>
        <v>0</v>
      </c>
      <c r="F57" s="15">
        <f t="shared" si="6"/>
        <v>309</v>
      </c>
      <c r="G57" s="15">
        <f>'[1]11'!H59</f>
        <v>120</v>
      </c>
      <c r="H57" s="16">
        <f>'[1]11'!I59</f>
        <v>0</v>
      </c>
      <c r="I57" s="16">
        <f>'[1]11'!J59</f>
        <v>34</v>
      </c>
      <c r="J57" s="16">
        <f>'[1]11'!K59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'[1]11'!B60</f>
        <v>120</v>
      </c>
      <c r="C58" s="16">
        <f>'[1]11'!C60</f>
        <v>0</v>
      </c>
      <c r="D58" s="16">
        <f>'[1]11'!D60</f>
        <v>189</v>
      </c>
      <c r="E58" s="16">
        <f>'[1]11'!E60</f>
        <v>0</v>
      </c>
      <c r="F58" s="15">
        <f t="shared" si="6"/>
        <v>309</v>
      </c>
      <c r="G58" s="15">
        <f>'[1]11'!H60</f>
        <v>120</v>
      </c>
      <c r="H58" s="16">
        <f>'[1]11'!I60</f>
        <v>0</v>
      </c>
      <c r="I58" s="16">
        <f>'[1]11'!J60</f>
        <v>34</v>
      </c>
      <c r="J58" s="16">
        <f>'[1]11'!K60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'[1]11'!B61</f>
        <v>120</v>
      </c>
      <c r="C59" s="16">
        <f>'[1]11'!C61</f>
        <v>0</v>
      </c>
      <c r="D59" s="16">
        <f>'[1]11'!D61</f>
        <v>189</v>
      </c>
      <c r="E59" s="16">
        <f>'[1]11'!E61</f>
        <v>0</v>
      </c>
      <c r="F59" s="15">
        <f t="shared" si="6"/>
        <v>309</v>
      </c>
      <c r="G59" s="15">
        <f>'[1]11'!H61</f>
        <v>120</v>
      </c>
      <c r="H59" s="16">
        <f>'[1]11'!I61</f>
        <v>0</v>
      </c>
      <c r="I59" s="16">
        <f>'[1]11'!J61</f>
        <v>32</v>
      </c>
      <c r="J59" s="16">
        <f>'[1]11'!K61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'[1]11'!B62</f>
        <v>120</v>
      </c>
      <c r="C60" s="16">
        <f>'[1]11'!C62</f>
        <v>0</v>
      </c>
      <c r="D60" s="16">
        <f>'[1]11'!D62</f>
        <v>189</v>
      </c>
      <c r="E60" s="16">
        <f>'[1]11'!E62</f>
        <v>0</v>
      </c>
      <c r="F60" s="15">
        <f t="shared" si="6"/>
        <v>309</v>
      </c>
      <c r="G60" s="15">
        <f>'[1]11'!H62</f>
        <v>120</v>
      </c>
      <c r="H60" s="16">
        <f>'[1]11'!I62</f>
        <v>0</v>
      </c>
      <c r="I60" s="16">
        <f>'[1]11'!J62</f>
        <v>32</v>
      </c>
      <c r="J60" s="16">
        <f>'[1]11'!K62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'[1]11'!B63</f>
        <v>120</v>
      </c>
      <c r="C61" s="16">
        <f>'[1]11'!C63</f>
        <v>0</v>
      </c>
      <c r="D61" s="16">
        <f>'[1]11'!D63</f>
        <v>189</v>
      </c>
      <c r="E61" s="16">
        <f>'[1]11'!E63</f>
        <v>0</v>
      </c>
      <c r="F61" s="15">
        <f t="shared" si="6"/>
        <v>309</v>
      </c>
      <c r="G61" s="15">
        <f>'[1]11'!H63</f>
        <v>120</v>
      </c>
      <c r="H61" s="16">
        <f>'[1]11'!I63</f>
        <v>0</v>
      </c>
      <c r="I61" s="16">
        <f>'[1]11'!J63</f>
        <v>32</v>
      </c>
      <c r="J61" s="16">
        <f>'[1]11'!K63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'[1]11'!B64</f>
        <v>120</v>
      </c>
      <c r="C62" s="16">
        <f>'[1]11'!C64</f>
        <v>0</v>
      </c>
      <c r="D62" s="16">
        <f>'[1]11'!D64</f>
        <v>189</v>
      </c>
      <c r="E62" s="16">
        <f>'[1]11'!E64</f>
        <v>0</v>
      </c>
      <c r="F62" s="15">
        <f t="shared" si="6"/>
        <v>309</v>
      </c>
      <c r="G62" s="15">
        <f>'[1]11'!H64</f>
        <v>120</v>
      </c>
      <c r="H62" s="16">
        <f>'[1]11'!I64</f>
        <v>0</v>
      </c>
      <c r="I62" s="16">
        <f>'[1]11'!J64</f>
        <v>32</v>
      </c>
      <c r="J62" s="16">
        <f>'[1]11'!K64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'[1]11'!B65</f>
        <v>120</v>
      </c>
      <c r="C63" s="16">
        <f>'[1]11'!C65</f>
        <v>0</v>
      </c>
      <c r="D63" s="16">
        <f>'[1]11'!D65</f>
        <v>189</v>
      </c>
      <c r="E63" s="16">
        <f>'[1]11'!E65</f>
        <v>0</v>
      </c>
      <c r="F63" s="15">
        <f t="shared" si="6"/>
        <v>309</v>
      </c>
      <c r="G63" s="15">
        <f>'[1]11'!H65</f>
        <v>120</v>
      </c>
      <c r="H63" s="16">
        <f>'[1]11'!I65</f>
        <v>0</v>
      </c>
      <c r="I63" s="16">
        <f>'[1]11'!J65</f>
        <v>32</v>
      </c>
      <c r="J63" s="16">
        <f>'[1]11'!K65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'[1]11'!B66</f>
        <v>120</v>
      </c>
      <c r="C64" s="16">
        <f>'[1]11'!C66</f>
        <v>0</v>
      </c>
      <c r="D64" s="16">
        <f>'[1]11'!D66</f>
        <v>189</v>
      </c>
      <c r="E64" s="16">
        <f>'[1]11'!E66</f>
        <v>0</v>
      </c>
      <c r="F64" s="15">
        <f t="shared" si="6"/>
        <v>309</v>
      </c>
      <c r="G64" s="15">
        <f>'[1]11'!H66</f>
        <v>120</v>
      </c>
      <c r="H64" s="16">
        <f>'[1]11'!I66</f>
        <v>0</v>
      </c>
      <c r="I64" s="16">
        <f>'[1]11'!J66</f>
        <v>32</v>
      </c>
      <c r="J64" s="16">
        <f>'[1]11'!K66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'[1]11'!B67</f>
        <v>120</v>
      </c>
      <c r="C65" s="16">
        <f>'[1]11'!C67</f>
        <v>0</v>
      </c>
      <c r="D65" s="16">
        <f>'[1]11'!D67</f>
        <v>189</v>
      </c>
      <c r="E65" s="16">
        <f>'[1]11'!E67</f>
        <v>0</v>
      </c>
      <c r="F65" s="15">
        <f t="shared" si="6"/>
        <v>309</v>
      </c>
      <c r="G65" s="15">
        <f>'[1]11'!H67</f>
        <v>120</v>
      </c>
      <c r="H65" s="16">
        <f>'[1]11'!I67</f>
        <v>0</v>
      </c>
      <c r="I65" s="16">
        <f>'[1]11'!J67</f>
        <v>32</v>
      </c>
      <c r="J65" s="16">
        <f>'[1]11'!K67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'[1]11'!B68</f>
        <v>120</v>
      </c>
      <c r="C66" s="16">
        <f>'[1]11'!C68</f>
        <v>0</v>
      </c>
      <c r="D66" s="16">
        <f>'[1]11'!D68</f>
        <v>189</v>
      </c>
      <c r="E66" s="16">
        <f>'[1]11'!E68</f>
        <v>0</v>
      </c>
      <c r="F66" s="15">
        <f t="shared" si="6"/>
        <v>309</v>
      </c>
      <c r="G66" s="15">
        <f>'[1]11'!H68</f>
        <v>120</v>
      </c>
      <c r="H66" s="16">
        <f>'[1]11'!I68</f>
        <v>0</v>
      </c>
      <c r="I66" s="16">
        <f>'[1]11'!J68</f>
        <v>32</v>
      </c>
      <c r="J66" s="16">
        <f>'[1]11'!K68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'[1]11'!B69</f>
        <v>120</v>
      </c>
      <c r="C67" s="16">
        <f>'[1]11'!C69</f>
        <v>0</v>
      </c>
      <c r="D67" s="16">
        <f>'[1]11'!D69</f>
        <v>189</v>
      </c>
      <c r="E67" s="16">
        <f>'[1]11'!E69</f>
        <v>0</v>
      </c>
      <c r="F67" s="15">
        <f t="shared" si="6"/>
        <v>309</v>
      </c>
      <c r="G67" s="15">
        <f>'[1]11'!H69</f>
        <v>120</v>
      </c>
      <c r="H67" s="16">
        <f>'[1]11'!I69</f>
        <v>0</v>
      </c>
      <c r="I67" s="16">
        <f>'[1]11'!J69</f>
        <v>30</v>
      </c>
      <c r="J67" s="16">
        <f>'[1]11'!K69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'[1]11'!B70</f>
        <v>120</v>
      </c>
      <c r="C68" s="16">
        <f>'[1]11'!C70</f>
        <v>0</v>
      </c>
      <c r="D68" s="16">
        <f>'[1]11'!D70</f>
        <v>189</v>
      </c>
      <c r="E68" s="16">
        <f>'[1]11'!E70</f>
        <v>0</v>
      </c>
      <c r="F68" s="15">
        <f t="shared" si="6"/>
        <v>309</v>
      </c>
      <c r="G68" s="15">
        <f>'[1]11'!H70</f>
        <v>120</v>
      </c>
      <c r="H68" s="16">
        <f>'[1]11'!I70</f>
        <v>0</v>
      </c>
      <c r="I68" s="16">
        <f>'[1]11'!J70</f>
        <v>30</v>
      </c>
      <c r="J68" s="16">
        <f>'[1]11'!K70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'[1]11'!B71</f>
        <v>120</v>
      </c>
      <c r="C69" s="16">
        <f>'[1]11'!C71</f>
        <v>0</v>
      </c>
      <c r="D69" s="16">
        <f>'[1]11'!D71</f>
        <v>189</v>
      </c>
      <c r="E69" s="16">
        <f>'[1]11'!E71</f>
        <v>0</v>
      </c>
      <c r="F69" s="15">
        <f t="shared" ref="F69:F98" si="17">SUM(B69:E69)</f>
        <v>309</v>
      </c>
      <c r="G69" s="15">
        <f>'[1]11'!H71</f>
        <v>120</v>
      </c>
      <c r="H69" s="16">
        <f>'[1]11'!I71</f>
        <v>0</v>
      </c>
      <c r="I69" s="16">
        <f>'[1]11'!J71</f>
        <v>30</v>
      </c>
      <c r="J69" s="16">
        <f>'[1]11'!K71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'[1]11'!B72</f>
        <v>120</v>
      </c>
      <c r="C70" s="16">
        <f>'[1]11'!C72</f>
        <v>0</v>
      </c>
      <c r="D70" s="16">
        <f>'[1]11'!D72</f>
        <v>189</v>
      </c>
      <c r="E70" s="16">
        <f>'[1]11'!E72</f>
        <v>0</v>
      </c>
      <c r="F70" s="15">
        <f t="shared" si="17"/>
        <v>309</v>
      </c>
      <c r="G70" s="15">
        <f>'[1]11'!H72</f>
        <v>120</v>
      </c>
      <c r="H70" s="16">
        <f>'[1]11'!I72</f>
        <v>0</v>
      </c>
      <c r="I70" s="16">
        <f>'[1]11'!J72</f>
        <v>30</v>
      </c>
      <c r="J70" s="16">
        <f>'[1]11'!K72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'[1]11'!B73</f>
        <v>120</v>
      </c>
      <c r="C71" s="16">
        <f>'[1]11'!C73</f>
        <v>0</v>
      </c>
      <c r="D71" s="16">
        <f>'[1]11'!D73</f>
        <v>192</v>
      </c>
      <c r="E71" s="16">
        <f>'[1]11'!E73</f>
        <v>0</v>
      </c>
      <c r="F71" s="15">
        <f t="shared" si="17"/>
        <v>312</v>
      </c>
      <c r="G71" s="15">
        <f>'[1]11'!H73</f>
        <v>120</v>
      </c>
      <c r="H71" s="16">
        <f>'[1]11'!I73</f>
        <v>0</v>
      </c>
      <c r="I71" s="16">
        <f>'[1]11'!J73</f>
        <v>30</v>
      </c>
      <c r="J71" s="16">
        <f>'[1]11'!K73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'[1]11'!B74</f>
        <v>120</v>
      </c>
      <c r="C72" s="16">
        <f>'[1]11'!C74</f>
        <v>0</v>
      </c>
      <c r="D72" s="16">
        <f>'[1]11'!D74</f>
        <v>192</v>
      </c>
      <c r="E72" s="16">
        <f>'[1]11'!E74</f>
        <v>0</v>
      </c>
      <c r="F72" s="15">
        <f t="shared" si="17"/>
        <v>312</v>
      </c>
      <c r="G72" s="15">
        <f>'[1]11'!H74</f>
        <v>120</v>
      </c>
      <c r="H72" s="16">
        <f>'[1]11'!I74</f>
        <v>0</v>
      </c>
      <c r="I72" s="16">
        <f>'[1]11'!J74</f>
        <v>30</v>
      </c>
      <c r="J72" s="16">
        <f>'[1]11'!K74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'[1]11'!B75</f>
        <v>120</v>
      </c>
      <c r="C73" s="16">
        <f>'[1]11'!C75</f>
        <v>0</v>
      </c>
      <c r="D73" s="16">
        <f>'[1]11'!D75</f>
        <v>192</v>
      </c>
      <c r="E73" s="16">
        <f>'[1]11'!E75</f>
        <v>0</v>
      </c>
      <c r="F73" s="15">
        <f t="shared" si="17"/>
        <v>312</v>
      </c>
      <c r="G73" s="15">
        <f>'[1]11'!H75</f>
        <v>120</v>
      </c>
      <c r="H73" s="16">
        <f>'[1]11'!I75</f>
        <v>0</v>
      </c>
      <c r="I73" s="16">
        <f>'[1]11'!J75</f>
        <v>30</v>
      </c>
      <c r="J73" s="16">
        <f>'[1]11'!K75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'[1]11'!B76</f>
        <v>120</v>
      </c>
      <c r="C74" s="16">
        <f>'[1]11'!C76</f>
        <v>0</v>
      </c>
      <c r="D74" s="16">
        <f>'[1]11'!D76</f>
        <v>192</v>
      </c>
      <c r="E74" s="16">
        <f>'[1]11'!E76</f>
        <v>0</v>
      </c>
      <c r="F74" s="15">
        <f t="shared" si="17"/>
        <v>312</v>
      </c>
      <c r="G74" s="15">
        <f>'[1]11'!H76</f>
        <v>120</v>
      </c>
      <c r="H74" s="16">
        <f>'[1]11'!I76</f>
        <v>0</v>
      </c>
      <c r="I74" s="16">
        <f>'[1]11'!J76</f>
        <v>30</v>
      </c>
      <c r="J74" s="16">
        <f>'[1]11'!K76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'[1]11'!B77</f>
        <v>120</v>
      </c>
      <c r="C75" s="16">
        <f>'[1]11'!C77</f>
        <v>0</v>
      </c>
      <c r="D75" s="16">
        <f>'[1]11'!D77</f>
        <v>192</v>
      </c>
      <c r="E75" s="16">
        <f>'[1]11'!E77</f>
        <v>0</v>
      </c>
      <c r="F75" s="15">
        <f t="shared" si="17"/>
        <v>312</v>
      </c>
      <c r="G75" s="15">
        <f>'[1]11'!H77</f>
        <v>120</v>
      </c>
      <c r="H75" s="16">
        <f>'[1]11'!I77</f>
        <v>0</v>
      </c>
      <c r="I75" s="16">
        <f>'[1]11'!J77</f>
        <v>35</v>
      </c>
      <c r="J75" s="16">
        <f>'[1]11'!K77</f>
        <v>0</v>
      </c>
      <c r="K75" s="15">
        <f t="shared" si="15"/>
        <v>155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'[1]11'!B78</f>
        <v>120</v>
      </c>
      <c r="C76" s="16">
        <f>'[1]11'!C78</f>
        <v>0</v>
      </c>
      <c r="D76" s="16">
        <f>'[1]11'!D78</f>
        <v>192</v>
      </c>
      <c r="E76" s="16">
        <f>'[1]11'!E78</f>
        <v>0</v>
      </c>
      <c r="F76" s="15">
        <f t="shared" si="17"/>
        <v>312</v>
      </c>
      <c r="G76" s="15">
        <f>'[1]11'!H78</f>
        <v>120</v>
      </c>
      <c r="H76" s="16">
        <f>'[1]11'!I78</f>
        <v>0</v>
      </c>
      <c r="I76" s="16">
        <f>'[1]11'!J78</f>
        <v>35</v>
      </c>
      <c r="J76" s="16">
        <f>'[1]11'!K78</f>
        <v>0</v>
      </c>
      <c r="K76" s="15">
        <f t="shared" si="15"/>
        <v>155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'[1]11'!B79</f>
        <v>120</v>
      </c>
      <c r="C77" s="16">
        <f>'[1]11'!C79</f>
        <v>0</v>
      </c>
      <c r="D77" s="16">
        <f>'[1]11'!D79</f>
        <v>192</v>
      </c>
      <c r="E77" s="16">
        <f>'[1]11'!E79</f>
        <v>0</v>
      </c>
      <c r="F77" s="15">
        <f t="shared" si="17"/>
        <v>312</v>
      </c>
      <c r="G77" s="15">
        <f>'[1]11'!H79</f>
        <v>120</v>
      </c>
      <c r="H77" s="16">
        <f>'[1]11'!I79</f>
        <v>0</v>
      </c>
      <c r="I77" s="16">
        <f>'[1]11'!J79</f>
        <v>35</v>
      </c>
      <c r="J77" s="16">
        <f>'[1]11'!K79</f>
        <v>0</v>
      </c>
      <c r="K77" s="15">
        <f t="shared" si="15"/>
        <v>155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'[1]11'!B80</f>
        <v>120</v>
      </c>
      <c r="C78" s="16">
        <f>'[1]11'!C80</f>
        <v>0</v>
      </c>
      <c r="D78" s="16">
        <f>'[1]11'!D80</f>
        <v>192</v>
      </c>
      <c r="E78" s="16">
        <f>'[1]11'!E80</f>
        <v>0</v>
      </c>
      <c r="F78" s="15">
        <f t="shared" si="17"/>
        <v>312</v>
      </c>
      <c r="G78" s="15">
        <f>'[1]11'!H80</f>
        <v>120</v>
      </c>
      <c r="H78" s="16">
        <f>'[1]11'!I80</f>
        <v>0</v>
      </c>
      <c r="I78" s="16">
        <f>'[1]11'!J80</f>
        <v>35</v>
      </c>
      <c r="J78" s="16">
        <f>'[1]11'!K80</f>
        <v>0</v>
      </c>
      <c r="K78" s="15">
        <f t="shared" si="15"/>
        <v>155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'[1]11'!B81</f>
        <v>120</v>
      </c>
      <c r="C79" s="16">
        <f>'[1]11'!C81</f>
        <v>0</v>
      </c>
      <c r="D79" s="16">
        <f>'[1]11'!D81</f>
        <v>192</v>
      </c>
      <c r="E79" s="16">
        <f>'[1]11'!E81</f>
        <v>0</v>
      </c>
      <c r="F79" s="15">
        <f t="shared" si="17"/>
        <v>312</v>
      </c>
      <c r="G79" s="15">
        <f>'[1]11'!H81</f>
        <v>120</v>
      </c>
      <c r="H79" s="16">
        <f>'[1]11'!I81</f>
        <v>0</v>
      </c>
      <c r="I79" s="16">
        <f>'[1]11'!J81</f>
        <v>35</v>
      </c>
      <c r="J79" s="16">
        <f>'[1]11'!K81</f>
        <v>0</v>
      </c>
      <c r="K79" s="15">
        <f t="shared" si="15"/>
        <v>155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'[1]11'!B82</f>
        <v>120</v>
      </c>
      <c r="C80" s="16">
        <f>'[1]11'!C82</f>
        <v>0</v>
      </c>
      <c r="D80" s="16">
        <f>'[1]11'!D82</f>
        <v>192</v>
      </c>
      <c r="E80" s="16">
        <f>'[1]11'!E82</f>
        <v>0</v>
      </c>
      <c r="F80" s="15">
        <f t="shared" si="17"/>
        <v>312</v>
      </c>
      <c r="G80" s="15">
        <f>'[1]11'!H82</f>
        <v>120</v>
      </c>
      <c r="H80" s="16">
        <f>'[1]11'!I82</f>
        <v>0</v>
      </c>
      <c r="I80" s="16">
        <f>'[1]11'!J82</f>
        <v>35</v>
      </c>
      <c r="J80" s="16">
        <f>'[1]11'!K82</f>
        <v>0</v>
      </c>
      <c r="K80" s="15">
        <f t="shared" si="15"/>
        <v>155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35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'[1]11'!B83</f>
        <v>120</v>
      </c>
      <c r="C81" s="16">
        <f>'[1]11'!C83</f>
        <v>0</v>
      </c>
      <c r="D81" s="16">
        <f>'[1]11'!D83</f>
        <v>192</v>
      </c>
      <c r="E81" s="16">
        <f>'[1]11'!E83</f>
        <v>0</v>
      </c>
      <c r="F81" s="15">
        <f t="shared" si="17"/>
        <v>312</v>
      </c>
      <c r="G81" s="15">
        <f>'[1]11'!H83</f>
        <v>120</v>
      </c>
      <c r="H81" s="16">
        <f>'[1]11'!I83</f>
        <v>0</v>
      </c>
      <c r="I81" s="16">
        <f>'[1]11'!J83</f>
        <v>35</v>
      </c>
      <c r="J81" s="16">
        <f>'[1]11'!K83</f>
        <v>0</v>
      </c>
      <c r="K81" s="15">
        <f t="shared" si="15"/>
        <v>155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35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'[1]11'!B84</f>
        <v>120</v>
      </c>
      <c r="C82" s="16">
        <f>'[1]11'!C84</f>
        <v>0</v>
      </c>
      <c r="D82" s="16">
        <f>'[1]11'!D84</f>
        <v>192</v>
      </c>
      <c r="E82" s="16">
        <f>'[1]11'!E84</f>
        <v>0</v>
      </c>
      <c r="F82" s="15">
        <f t="shared" si="17"/>
        <v>312</v>
      </c>
      <c r="G82" s="15">
        <f>'[1]11'!H84</f>
        <v>120</v>
      </c>
      <c r="H82" s="16">
        <f>'[1]11'!I84</f>
        <v>0</v>
      </c>
      <c r="I82" s="16">
        <f>'[1]11'!J84</f>
        <v>35</v>
      </c>
      <c r="J82" s="16">
        <f>'[1]11'!K84</f>
        <v>0</v>
      </c>
      <c r="K82" s="15">
        <f t="shared" si="15"/>
        <v>155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'[1]11'!B85</f>
        <v>120</v>
      </c>
      <c r="C83" s="16">
        <f>'[1]11'!C85</f>
        <v>0</v>
      </c>
      <c r="D83" s="16">
        <f>'[1]11'!D85</f>
        <v>192</v>
      </c>
      <c r="E83" s="16">
        <f>'[1]11'!E85</f>
        <v>0</v>
      </c>
      <c r="F83" s="15">
        <f t="shared" si="17"/>
        <v>312</v>
      </c>
      <c r="G83" s="15">
        <f>'[1]11'!H85</f>
        <v>120</v>
      </c>
      <c r="H83" s="16">
        <f>'[1]11'!I85</f>
        <v>0</v>
      </c>
      <c r="I83" s="16">
        <f>'[1]11'!J85</f>
        <v>36</v>
      </c>
      <c r="J83" s="16">
        <f>'[1]11'!K85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'[1]11'!B86</f>
        <v>120</v>
      </c>
      <c r="C84" s="16">
        <f>'[1]11'!C86</f>
        <v>0</v>
      </c>
      <c r="D84" s="16">
        <f>'[1]11'!D86</f>
        <v>192</v>
      </c>
      <c r="E84" s="16">
        <f>'[1]11'!E86</f>
        <v>0</v>
      </c>
      <c r="F84" s="15">
        <f t="shared" si="17"/>
        <v>312</v>
      </c>
      <c r="G84" s="15">
        <f>'[1]11'!H86</f>
        <v>120</v>
      </c>
      <c r="H84" s="16">
        <f>'[1]11'!I86</f>
        <v>0</v>
      </c>
      <c r="I84" s="16">
        <f>'[1]11'!J86</f>
        <v>36</v>
      </c>
      <c r="J84" s="16">
        <f>'[1]11'!K86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'[1]11'!B87</f>
        <v>120</v>
      </c>
      <c r="C85" s="16">
        <f>'[1]11'!C87</f>
        <v>0</v>
      </c>
      <c r="D85" s="16">
        <f>'[1]11'!D87</f>
        <v>192</v>
      </c>
      <c r="E85" s="16">
        <f>'[1]11'!E87</f>
        <v>0</v>
      </c>
      <c r="F85" s="15">
        <f t="shared" si="17"/>
        <v>312</v>
      </c>
      <c r="G85" s="15">
        <f>'[1]11'!H87</f>
        <v>120</v>
      </c>
      <c r="H85" s="16">
        <f>'[1]11'!I87</f>
        <v>0</v>
      </c>
      <c r="I85" s="16">
        <f>'[1]11'!J87</f>
        <v>36</v>
      </c>
      <c r="J85" s="16">
        <f>'[1]11'!K87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'[1]11'!B88</f>
        <v>120</v>
      </c>
      <c r="C86" s="16">
        <f>'[1]11'!C88</f>
        <v>0</v>
      </c>
      <c r="D86" s="16">
        <f>'[1]11'!D88</f>
        <v>192</v>
      </c>
      <c r="E86" s="16">
        <f>'[1]11'!E88</f>
        <v>0</v>
      </c>
      <c r="F86" s="15">
        <f t="shared" si="17"/>
        <v>312</v>
      </c>
      <c r="G86" s="15">
        <f>'[1]11'!H88</f>
        <v>120</v>
      </c>
      <c r="H86" s="16">
        <f>'[1]11'!I88</f>
        <v>0</v>
      </c>
      <c r="I86" s="16">
        <f>'[1]11'!J88</f>
        <v>36</v>
      </c>
      <c r="J86" s="16">
        <f>'[1]11'!K88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'[1]11'!B89</f>
        <v>120</v>
      </c>
      <c r="C87" s="16">
        <f>'[1]11'!C89</f>
        <v>0</v>
      </c>
      <c r="D87" s="16">
        <f>'[1]11'!D89</f>
        <v>192</v>
      </c>
      <c r="E87" s="16">
        <f>'[1]11'!E89</f>
        <v>0</v>
      </c>
      <c r="F87" s="15">
        <f t="shared" si="17"/>
        <v>312</v>
      </c>
      <c r="G87" s="15">
        <f>'[1]11'!H89</f>
        <v>120</v>
      </c>
      <c r="H87" s="16">
        <f>'[1]11'!I89</f>
        <v>0</v>
      </c>
      <c r="I87" s="16">
        <f>'[1]11'!J89</f>
        <v>36</v>
      </c>
      <c r="J87" s="16">
        <f>'[1]11'!K89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'[1]11'!B90</f>
        <v>120</v>
      </c>
      <c r="C88" s="16">
        <f>'[1]11'!C90</f>
        <v>0</v>
      </c>
      <c r="D88" s="16">
        <f>'[1]11'!D90</f>
        <v>192</v>
      </c>
      <c r="E88" s="16">
        <f>'[1]11'!E90</f>
        <v>0</v>
      </c>
      <c r="F88" s="15">
        <f t="shared" si="17"/>
        <v>312</v>
      </c>
      <c r="G88" s="15">
        <f>'[1]11'!H90</f>
        <v>120</v>
      </c>
      <c r="H88" s="16">
        <f>'[1]11'!I90</f>
        <v>0</v>
      </c>
      <c r="I88" s="16">
        <f>'[1]11'!J90</f>
        <v>36</v>
      </c>
      <c r="J88" s="16">
        <f>'[1]11'!K90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'[1]11'!B91</f>
        <v>120</v>
      </c>
      <c r="C89" s="16">
        <f>'[1]11'!C91</f>
        <v>0</v>
      </c>
      <c r="D89" s="16">
        <f>'[1]11'!D91</f>
        <v>192</v>
      </c>
      <c r="E89" s="16">
        <f>'[1]11'!E91</f>
        <v>0</v>
      </c>
      <c r="F89" s="15">
        <f t="shared" si="17"/>
        <v>312</v>
      </c>
      <c r="G89" s="15">
        <f>'[1]11'!H91</f>
        <v>120</v>
      </c>
      <c r="H89" s="16">
        <f>'[1]11'!I91</f>
        <v>0</v>
      </c>
      <c r="I89" s="16">
        <f>'[1]11'!J91</f>
        <v>36</v>
      </c>
      <c r="J89" s="16">
        <f>'[1]11'!K91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'[1]11'!B92</f>
        <v>120</v>
      </c>
      <c r="C90" s="16">
        <f>'[1]11'!C92</f>
        <v>0</v>
      </c>
      <c r="D90" s="16">
        <f>'[1]11'!D92</f>
        <v>192</v>
      </c>
      <c r="E90" s="16">
        <f>'[1]11'!E92</f>
        <v>0</v>
      </c>
      <c r="F90" s="15">
        <f t="shared" si="17"/>
        <v>312</v>
      </c>
      <c r="G90" s="15">
        <f>'[1]11'!H92</f>
        <v>120</v>
      </c>
      <c r="H90" s="16">
        <f>'[1]11'!I92</f>
        <v>0</v>
      </c>
      <c r="I90" s="16">
        <f>'[1]11'!J92</f>
        <v>36</v>
      </c>
      <c r="J90" s="16">
        <f>'[1]11'!K92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'[1]11'!B93</f>
        <v>120</v>
      </c>
      <c r="C91" s="16">
        <f>'[1]11'!C93</f>
        <v>0</v>
      </c>
      <c r="D91" s="16">
        <f>'[1]11'!D93</f>
        <v>192</v>
      </c>
      <c r="E91" s="16">
        <f>'[1]11'!E93</f>
        <v>0</v>
      </c>
      <c r="F91" s="15">
        <f t="shared" si="17"/>
        <v>312</v>
      </c>
      <c r="G91" s="15">
        <f>'[1]11'!H93</f>
        <v>120</v>
      </c>
      <c r="H91" s="16">
        <f>'[1]11'!I93</f>
        <v>0</v>
      </c>
      <c r="I91" s="16">
        <f>'[1]11'!J93</f>
        <v>36</v>
      </c>
      <c r="J91" s="16">
        <f>'[1]11'!K93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'[1]11'!B94</f>
        <v>120</v>
      </c>
      <c r="C92" s="16">
        <f>'[1]11'!C94</f>
        <v>0</v>
      </c>
      <c r="D92" s="16">
        <f>'[1]11'!D94</f>
        <v>192</v>
      </c>
      <c r="E92" s="16">
        <f>'[1]11'!E94</f>
        <v>0</v>
      </c>
      <c r="F92" s="15">
        <f t="shared" si="17"/>
        <v>312</v>
      </c>
      <c r="G92" s="15">
        <f>'[1]11'!H94</f>
        <v>120</v>
      </c>
      <c r="H92" s="16">
        <f>'[1]11'!I94</f>
        <v>0</v>
      </c>
      <c r="I92" s="16">
        <f>'[1]11'!J94</f>
        <v>36</v>
      </c>
      <c r="J92" s="16">
        <f>'[1]11'!K94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'[1]11'!B95</f>
        <v>120</v>
      </c>
      <c r="C93" s="16">
        <f>'[1]11'!C95</f>
        <v>0</v>
      </c>
      <c r="D93" s="16">
        <f>'[1]11'!D95</f>
        <v>192</v>
      </c>
      <c r="E93" s="16">
        <f>'[1]11'!E95</f>
        <v>0</v>
      </c>
      <c r="F93" s="15">
        <f t="shared" si="17"/>
        <v>312</v>
      </c>
      <c r="G93" s="15">
        <f>'[1]11'!H95</f>
        <v>120</v>
      </c>
      <c r="H93" s="16">
        <f>'[1]11'!I95</f>
        <v>0</v>
      </c>
      <c r="I93" s="16">
        <f>'[1]11'!J95</f>
        <v>36</v>
      </c>
      <c r="J93" s="16">
        <f>'[1]11'!K95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'[1]11'!B96</f>
        <v>120</v>
      </c>
      <c r="C94" s="16">
        <f>'[1]11'!C96</f>
        <v>0</v>
      </c>
      <c r="D94" s="16">
        <f>'[1]11'!D96</f>
        <v>192</v>
      </c>
      <c r="E94" s="16">
        <f>'[1]11'!E96</f>
        <v>0</v>
      </c>
      <c r="F94" s="15">
        <f t="shared" si="17"/>
        <v>312</v>
      </c>
      <c r="G94" s="15">
        <f>'[1]11'!H96</f>
        <v>120</v>
      </c>
      <c r="H94" s="16">
        <f>'[1]11'!I96</f>
        <v>0</v>
      </c>
      <c r="I94" s="16">
        <f>'[1]11'!J96</f>
        <v>36</v>
      </c>
      <c r="J94" s="16">
        <f>'[1]11'!K96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'[1]11'!B97</f>
        <v>120</v>
      </c>
      <c r="C95" s="16">
        <f>'[1]11'!C97</f>
        <v>0</v>
      </c>
      <c r="D95" s="16">
        <f>'[1]11'!D97</f>
        <v>192</v>
      </c>
      <c r="E95" s="16">
        <f>'[1]11'!E97</f>
        <v>0</v>
      </c>
      <c r="F95" s="15">
        <f t="shared" si="17"/>
        <v>312</v>
      </c>
      <c r="G95" s="15">
        <f>'[1]11'!H97</f>
        <v>120</v>
      </c>
      <c r="H95" s="16">
        <f>'[1]11'!I97</f>
        <v>0</v>
      </c>
      <c r="I95" s="16">
        <f>'[1]11'!J97</f>
        <v>36</v>
      </c>
      <c r="J95" s="16">
        <f>'[1]11'!K97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'[1]11'!B98</f>
        <v>120</v>
      </c>
      <c r="C96" s="16">
        <f>'[1]11'!C98</f>
        <v>0</v>
      </c>
      <c r="D96" s="16">
        <f>'[1]11'!D98</f>
        <v>192</v>
      </c>
      <c r="E96" s="16">
        <f>'[1]11'!E98</f>
        <v>0</v>
      </c>
      <c r="F96" s="15">
        <f t="shared" si="17"/>
        <v>312</v>
      </c>
      <c r="G96" s="15">
        <f>'[1]11'!H98</f>
        <v>120</v>
      </c>
      <c r="H96" s="16">
        <f>'[1]11'!I98</f>
        <v>0</v>
      </c>
      <c r="I96" s="16">
        <f>'[1]11'!J98</f>
        <v>36</v>
      </c>
      <c r="J96" s="16">
        <f>'[1]11'!K98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'[1]11'!B99</f>
        <v>120</v>
      </c>
      <c r="C97" s="16">
        <f>'[1]11'!C99</f>
        <v>0</v>
      </c>
      <c r="D97" s="16">
        <f>'[1]11'!D99</f>
        <v>192</v>
      </c>
      <c r="E97" s="16">
        <f>'[1]11'!E99</f>
        <v>0</v>
      </c>
      <c r="F97" s="15">
        <f t="shared" si="17"/>
        <v>312</v>
      </c>
      <c r="G97" s="15">
        <f>'[1]11'!H99</f>
        <v>120</v>
      </c>
      <c r="H97" s="16">
        <f>'[1]11'!I99</f>
        <v>0</v>
      </c>
      <c r="I97" s="16">
        <f>'[1]11'!J99</f>
        <v>36</v>
      </c>
      <c r="J97" s="16">
        <f>'[1]11'!K99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'[1]11'!B100</f>
        <v>120</v>
      </c>
      <c r="C98" s="16">
        <f>'[1]11'!C100</f>
        <v>0</v>
      </c>
      <c r="D98" s="16">
        <f>'[1]11'!D100</f>
        <v>192</v>
      </c>
      <c r="E98" s="16">
        <f>'[1]11'!E100</f>
        <v>0</v>
      </c>
      <c r="F98" s="15">
        <f t="shared" si="17"/>
        <v>312</v>
      </c>
      <c r="G98" s="15">
        <f>'[1]11'!H100</f>
        <v>120</v>
      </c>
      <c r="H98" s="16">
        <f>'[1]11'!I100</f>
        <v>0</v>
      </c>
      <c r="I98" s="16">
        <f>'[1]11'!J100</f>
        <v>36</v>
      </c>
      <c r="J98" s="16">
        <f>'[1]11'!K100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0.79449999999999998</v>
      </c>
      <c r="J99" s="15">
        <f t="shared" si="18"/>
        <v>0</v>
      </c>
      <c r="K99" s="15">
        <f t="shared" si="18"/>
        <v>3.6745000000000001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0.79449999999999998</v>
      </c>
      <c r="P99" s="15">
        <f t="shared" si="18"/>
        <v>0</v>
      </c>
      <c r="Q99" s="15">
        <f t="shared" si="18"/>
        <v>3.6745000000000001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'[2]11'!B5</f>
        <v>42</v>
      </c>
      <c r="C3" s="202">
        <f>'[2]11'!C5</f>
        <v>30</v>
      </c>
      <c r="D3" s="202">
        <f>'[2]11'!D5</f>
        <v>0</v>
      </c>
      <c r="E3" s="202">
        <f>'[2]11'!E5</f>
        <v>0</v>
      </c>
      <c r="F3" s="15">
        <f>SUM(B3:E3)</f>
        <v>72</v>
      </c>
      <c r="G3" s="201">
        <f>'[2]11'!H5</f>
        <v>35</v>
      </c>
      <c r="H3" s="202">
        <f>'[2]11'!I5</f>
        <v>0</v>
      </c>
      <c r="I3" s="202">
        <f>'[2]11'!J5</f>
        <v>0</v>
      </c>
      <c r="J3" s="202">
        <f>'[2]11'!K5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'[2]11'!B6</f>
        <v>42</v>
      </c>
      <c r="C4" s="202">
        <f>'[2]11'!C6</f>
        <v>30</v>
      </c>
      <c r="D4" s="202">
        <f>'[2]11'!D6</f>
        <v>0</v>
      </c>
      <c r="E4" s="202">
        <f>'[2]11'!E6</f>
        <v>0</v>
      </c>
      <c r="F4" s="15">
        <f>SUM(B4:E4)</f>
        <v>72</v>
      </c>
      <c r="G4" s="201">
        <f>'[2]11'!H6</f>
        <v>35</v>
      </c>
      <c r="H4" s="202">
        <f>'[2]11'!I6</f>
        <v>0</v>
      </c>
      <c r="I4" s="202">
        <f>'[2]11'!J6</f>
        <v>0</v>
      </c>
      <c r="J4" s="202">
        <f>'[2]11'!K6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'[2]11'!B7</f>
        <v>42</v>
      </c>
      <c r="C5" s="202">
        <f>'[2]11'!C7</f>
        <v>30</v>
      </c>
      <c r="D5" s="202">
        <f>'[2]11'!D7</f>
        <v>0</v>
      </c>
      <c r="E5" s="202">
        <f>'[2]11'!E7</f>
        <v>0</v>
      </c>
      <c r="F5" s="15">
        <f t="shared" ref="F5:F68" si="6">SUM(B5:E5)</f>
        <v>72</v>
      </c>
      <c r="G5" s="201">
        <f>'[2]11'!H7</f>
        <v>35</v>
      </c>
      <c r="H5" s="202">
        <f>'[2]11'!I7</f>
        <v>0</v>
      </c>
      <c r="I5" s="202">
        <f>'[2]11'!J7</f>
        <v>0</v>
      </c>
      <c r="J5" s="202">
        <f>'[2]11'!K7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'[2]11'!B8</f>
        <v>42</v>
      </c>
      <c r="C6" s="202">
        <f>'[2]11'!C8</f>
        <v>30</v>
      </c>
      <c r="D6" s="202">
        <f>'[2]11'!D8</f>
        <v>0</v>
      </c>
      <c r="E6" s="202">
        <f>'[2]11'!E8</f>
        <v>0</v>
      </c>
      <c r="F6" s="15">
        <f t="shared" si="6"/>
        <v>72</v>
      </c>
      <c r="G6" s="201">
        <f>'[2]11'!H8</f>
        <v>35</v>
      </c>
      <c r="H6" s="202">
        <f>'[2]11'!I8</f>
        <v>0</v>
      </c>
      <c r="I6" s="202">
        <f>'[2]11'!J8</f>
        <v>0</v>
      </c>
      <c r="J6" s="202">
        <f>'[2]11'!K8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'[2]11'!B9</f>
        <v>42</v>
      </c>
      <c r="C7" s="202">
        <f>'[2]11'!C9</f>
        <v>30</v>
      </c>
      <c r="D7" s="202">
        <f>'[2]11'!D9</f>
        <v>0</v>
      </c>
      <c r="E7" s="202">
        <f>'[2]11'!E9</f>
        <v>0</v>
      </c>
      <c r="F7" s="15">
        <f t="shared" si="6"/>
        <v>72</v>
      </c>
      <c r="G7" s="201">
        <f>'[2]11'!H9</f>
        <v>35</v>
      </c>
      <c r="H7" s="202">
        <f>'[2]11'!I9</f>
        <v>0</v>
      </c>
      <c r="I7" s="202">
        <f>'[2]11'!J9</f>
        <v>0</v>
      </c>
      <c r="J7" s="202">
        <f>'[2]11'!K9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'[2]11'!B10</f>
        <v>42</v>
      </c>
      <c r="C8" s="202">
        <f>'[2]11'!C10</f>
        <v>30</v>
      </c>
      <c r="D8" s="202">
        <f>'[2]11'!D10</f>
        <v>0</v>
      </c>
      <c r="E8" s="202">
        <f>'[2]11'!E10</f>
        <v>0</v>
      </c>
      <c r="F8" s="15">
        <f t="shared" si="6"/>
        <v>72</v>
      </c>
      <c r="G8" s="201">
        <f>'[2]11'!H10</f>
        <v>35</v>
      </c>
      <c r="H8" s="202">
        <f>'[2]11'!I10</f>
        <v>0</v>
      </c>
      <c r="I8" s="202">
        <f>'[2]11'!J10</f>
        <v>0</v>
      </c>
      <c r="J8" s="202">
        <f>'[2]11'!K10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'[2]11'!B11</f>
        <v>42</v>
      </c>
      <c r="C9" s="202">
        <f>'[2]11'!C11</f>
        <v>30</v>
      </c>
      <c r="D9" s="202">
        <f>'[2]11'!D11</f>
        <v>0</v>
      </c>
      <c r="E9" s="202">
        <f>'[2]11'!E11</f>
        <v>0</v>
      </c>
      <c r="F9" s="15">
        <f t="shared" si="6"/>
        <v>72</v>
      </c>
      <c r="G9" s="201">
        <f>'[2]11'!H11</f>
        <v>35</v>
      </c>
      <c r="H9" s="202">
        <f>'[2]11'!I11</f>
        <v>0</v>
      </c>
      <c r="I9" s="202">
        <f>'[2]11'!J11</f>
        <v>0</v>
      </c>
      <c r="J9" s="202">
        <f>'[2]11'!K11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'[2]11'!B12</f>
        <v>42</v>
      </c>
      <c r="C10" s="202">
        <f>'[2]11'!C12</f>
        <v>30</v>
      </c>
      <c r="D10" s="202">
        <f>'[2]11'!D12</f>
        <v>0</v>
      </c>
      <c r="E10" s="202">
        <f>'[2]11'!E12</f>
        <v>0</v>
      </c>
      <c r="F10" s="15">
        <f t="shared" si="6"/>
        <v>72</v>
      </c>
      <c r="G10" s="201">
        <f>'[2]11'!H12</f>
        <v>35</v>
      </c>
      <c r="H10" s="202">
        <f>'[2]11'!I12</f>
        <v>0</v>
      </c>
      <c r="I10" s="202">
        <f>'[2]11'!J12</f>
        <v>0</v>
      </c>
      <c r="J10" s="202">
        <f>'[2]11'!K12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'[2]11'!B13</f>
        <v>42</v>
      </c>
      <c r="C11" s="202">
        <f>'[2]11'!C13</f>
        <v>30</v>
      </c>
      <c r="D11" s="202">
        <f>'[2]11'!D13</f>
        <v>0</v>
      </c>
      <c r="E11" s="202">
        <f>'[2]11'!E13</f>
        <v>0</v>
      </c>
      <c r="F11" s="15">
        <f t="shared" si="6"/>
        <v>72</v>
      </c>
      <c r="G11" s="201">
        <f>'[2]11'!H13</f>
        <v>34</v>
      </c>
      <c r="H11" s="202">
        <f>'[2]11'!I13</f>
        <v>0</v>
      </c>
      <c r="I11" s="202">
        <f>'[2]11'!J13</f>
        <v>0</v>
      </c>
      <c r="J11" s="202">
        <f>'[2]11'!K13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1">
        <f>'[2]11'!B14</f>
        <v>42</v>
      </c>
      <c r="C12" s="202">
        <f>'[2]11'!C14</f>
        <v>30</v>
      </c>
      <c r="D12" s="202">
        <f>'[2]11'!D14</f>
        <v>0</v>
      </c>
      <c r="E12" s="202">
        <f>'[2]11'!E14</f>
        <v>0</v>
      </c>
      <c r="F12" s="15">
        <f t="shared" si="6"/>
        <v>72</v>
      </c>
      <c r="G12" s="201">
        <f>'[2]11'!H14</f>
        <v>34</v>
      </c>
      <c r="H12" s="202">
        <f>'[2]11'!I14</f>
        <v>0</v>
      </c>
      <c r="I12" s="202">
        <f>'[2]11'!J14</f>
        <v>0</v>
      </c>
      <c r="J12" s="202">
        <f>'[2]11'!K14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1">
        <f>'[2]11'!B15</f>
        <v>42</v>
      </c>
      <c r="C13" s="202">
        <f>'[2]11'!C15</f>
        <v>30</v>
      </c>
      <c r="D13" s="202">
        <f>'[2]11'!D15</f>
        <v>0</v>
      </c>
      <c r="E13" s="202">
        <f>'[2]11'!E15</f>
        <v>0</v>
      </c>
      <c r="F13" s="15">
        <f t="shared" si="6"/>
        <v>72</v>
      </c>
      <c r="G13" s="201">
        <f>'[2]11'!H15</f>
        <v>34</v>
      </c>
      <c r="H13" s="202">
        <f>'[2]11'!I15</f>
        <v>0</v>
      </c>
      <c r="I13" s="202">
        <f>'[2]11'!J15</f>
        <v>0</v>
      </c>
      <c r="J13" s="202">
        <f>'[2]11'!K15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1">
        <f>'[2]11'!B16</f>
        <v>42</v>
      </c>
      <c r="C14" s="202">
        <f>'[2]11'!C16</f>
        <v>30</v>
      </c>
      <c r="D14" s="202">
        <f>'[2]11'!D16</f>
        <v>0</v>
      </c>
      <c r="E14" s="202">
        <f>'[2]11'!E16</f>
        <v>0</v>
      </c>
      <c r="F14" s="15">
        <f t="shared" si="6"/>
        <v>72</v>
      </c>
      <c r="G14" s="201">
        <f>'[2]11'!H16</f>
        <v>34</v>
      </c>
      <c r="H14" s="202">
        <f>'[2]11'!I16</f>
        <v>0</v>
      </c>
      <c r="I14" s="202">
        <f>'[2]11'!J16</f>
        <v>0</v>
      </c>
      <c r="J14" s="202">
        <f>'[2]11'!K16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1">
        <f>'[2]11'!B17</f>
        <v>42</v>
      </c>
      <c r="C15" s="202">
        <f>'[2]11'!C17</f>
        <v>30</v>
      </c>
      <c r="D15" s="202">
        <f>'[2]11'!D17</f>
        <v>0</v>
      </c>
      <c r="E15" s="202">
        <f>'[2]11'!E17</f>
        <v>0</v>
      </c>
      <c r="F15" s="15">
        <f t="shared" si="6"/>
        <v>72</v>
      </c>
      <c r="G15" s="201">
        <f>'[2]11'!H17</f>
        <v>34</v>
      </c>
      <c r="H15" s="202">
        <f>'[2]11'!I17</f>
        <v>0</v>
      </c>
      <c r="I15" s="202">
        <f>'[2]11'!J17</f>
        <v>0</v>
      </c>
      <c r="J15" s="202">
        <f>'[2]11'!K17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1">
        <f>'[2]11'!B18</f>
        <v>42</v>
      </c>
      <c r="C16" s="202">
        <f>'[2]11'!C18</f>
        <v>30</v>
      </c>
      <c r="D16" s="202">
        <f>'[2]11'!D18</f>
        <v>0</v>
      </c>
      <c r="E16" s="202">
        <f>'[2]11'!E18</f>
        <v>0</v>
      </c>
      <c r="F16" s="15">
        <f t="shared" si="6"/>
        <v>72</v>
      </c>
      <c r="G16" s="201">
        <f>'[2]11'!H18</f>
        <v>34</v>
      </c>
      <c r="H16" s="202">
        <f>'[2]11'!I18</f>
        <v>0</v>
      </c>
      <c r="I16" s="202">
        <f>'[2]11'!J18</f>
        <v>0</v>
      </c>
      <c r="J16" s="202">
        <f>'[2]11'!K18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1">
        <f>'[2]11'!B19</f>
        <v>42</v>
      </c>
      <c r="C17" s="202">
        <f>'[2]11'!C19</f>
        <v>30</v>
      </c>
      <c r="D17" s="202">
        <f>'[2]11'!D19</f>
        <v>0</v>
      </c>
      <c r="E17" s="202">
        <f>'[2]11'!E19</f>
        <v>0</v>
      </c>
      <c r="F17" s="15">
        <f t="shared" si="6"/>
        <v>72</v>
      </c>
      <c r="G17" s="201">
        <f>'[2]11'!H19</f>
        <v>34</v>
      </c>
      <c r="H17" s="202">
        <f>'[2]11'!I19</f>
        <v>0</v>
      </c>
      <c r="I17" s="202">
        <f>'[2]11'!J19</f>
        <v>0</v>
      </c>
      <c r="J17" s="202">
        <f>'[2]11'!K19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1">
        <f>'[2]11'!B20</f>
        <v>42</v>
      </c>
      <c r="C18" s="202">
        <f>'[2]11'!C20</f>
        <v>30</v>
      </c>
      <c r="D18" s="202">
        <f>'[2]11'!D20</f>
        <v>0</v>
      </c>
      <c r="E18" s="202">
        <f>'[2]11'!E20</f>
        <v>0</v>
      </c>
      <c r="F18" s="15">
        <f t="shared" si="6"/>
        <v>72</v>
      </c>
      <c r="G18" s="201">
        <f>'[2]11'!H20</f>
        <v>34</v>
      </c>
      <c r="H18" s="202">
        <f>'[2]11'!I20</f>
        <v>0</v>
      </c>
      <c r="I18" s="202">
        <f>'[2]11'!J20</f>
        <v>0</v>
      </c>
      <c r="J18" s="202">
        <f>'[2]11'!K20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1">
        <f>'[2]11'!B21</f>
        <v>42</v>
      </c>
      <c r="C19" s="202">
        <f>'[2]11'!C21</f>
        <v>30</v>
      </c>
      <c r="D19" s="202">
        <f>'[2]11'!D21</f>
        <v>0</v>
      </c>
      <c r="E19" s="202">
        <f>'[2]11'!E21</f>
        <v>0</v>
      </c>
      <c r="F19" s="15">
        <f t="shared" si="6"/>
        <v>72</v>
      </c>
      <c r="G19" s="201">
        <f>'[2]11'!H21</f>
        <v>35</v>
      </c>
      <c r="H19" s="202">
        <f>'[2]11'!I21</f>
        <v>0</v>
      </c>
      <c r="I19" s="202">
        <f>'[2]11'!J21</f>
        <v>0</v>
      </c>
      <c r="J19" s="202">
        <f>'[2]11'!K21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'[2]11'!B22</f>
        <v>42</v>
      </c>
      <c r="C20" s="202">
        <f>'[2]11'!C22</f>
        <v>30</v>
      </c>
      <c r="D20" s="202">
        <f>'[2]11'!D22</f>
        <v>0</v>
      </c>
      <c r="E20" s="202">
        <f>'[2]11'!E22</f>
        <v>0</v>
      </c>
      <c r="F20" s="15">
        <f t="shared" si="6"/>
        <v>72</v>
      </c>
      <c r="G20" s="201">
        <f>'[2]11'!H22</f>
        <v>35</v>
      </c>
      <c r="H20" s="202">
        <f>'[2]11'!I22</f>
        <v>0</v>
      </c>
      <c r="I20" s="202">
        <f>'[2]11'!J22</f>
        <v>0</v>
      </c>
      <c r="J20" s="202">
        <f>'[2]11'!K22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'[2]11'!B23</f>
        <v>42</v>
      </c>
      <c r="C21" s="202">
        <f>'[2]11'!C23</f>
        <v>30</v>
      </c>
      <c r="D21" s="202">
        <f>'[2]11'!D23</f>
        <v>0</v>
      </c>
      <c r="E21" s="202">
        <f>'[2]11'!E23</f>
        <v>0</v>
      </c>
      <c r="F21" s="15">
        <f t="shared" si="6"/>
        <v>72</v>
      </c>
      <c r="G21" s="201">
        <f>'[2]11'!H23</f>
        <v>35</v>
      </c>
      <c r="H21" s="202">
        <f>'[2]11'!I23</f>
        <v>0</v>
      </c>
      <c r="I21" s="202">
        <f>'[2]11'!J23</f>
        <v>0</v>
      </c>
      <c r="J21" s="202">
        <f>'[2]11'!K23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'[2]11'!B24</f>
        <v>42</v>
      </c>
      <c r="C22" s="202">
        <f>'[2]11'!C24</f>
        <v>30</v>
      </c>
      <c r="D22" s="202">
        <f>'[2]11'!D24</f>
        <v>0</v>
      </c>
      <c r="E22" s="202">
        <f>'[2]11'!E24</f>
        <v>0</v>
      </c>
      <c r="F22" s="15">
        <f t="shared" si="6"/>
        <v>72</v>
      </c>
      <c r="G22" s="201">
        <f>'[2]11'!H24</f>
        <v>35</v>
      </c>
      <c r="H22" s="202">
        <f>'[2]11'!I24</f>
        <v>0</v>
      </c>
      <c r="I22" s="202">
        <f>'[2]11'!J24</f>
        <v>0</v>
      </c>
      <c r="J22" s="202">
        <f>'[2]11'!K24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'[2]11'!B25</f>
        <v>42</v>
      </c>
      <c r="C23" s="202">
        <f>'[2]11'!C25</f>
        <v>30</v>
      </c>
      <c r="D23" s="202">
        <f>'[2]11'!D25</f>
        <v>0</v>
      </c>
      <c r="E23" s="202">
        <f>'[2]11'!E25</f>
        <v>0</v>
      </c>
      <c r="F23" s="15">
        <f t="shared" si="6"/>
        <v>72</v>
      </c>
      <c r="G23" s="201">
        <f>'[2]11'!H25</f>
        <v>35</v>
      </c>
      <c r="H23" s="202">
        <f>'[2]11'!I25</f>
        <v>0</v>
      </c>
      <c r="I23" s="202">
        <f>'[2]11'!J25</f>
        <v>0</v>
      </c>
      <c r="J23" s="202">
        <f>'[2]11'!K25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'[2]11'!B26</f>
        <v>42</v>
      </c>
      <c r="C24" s="202">
        <f>'[2]11'!C26</f>
        <v>30</v>
      </c>
      <c r="D24" s="202">
        <f>'[2]11'!D26</f>
        <v>0</v>
      </c>
      <c r="E24" s="202">
        <f>'[2]11'!E26</f>
        <v>0</v>
      </c>
      <c r="F24" s="15">
        <f t="shared" si="6"/>
        <v>72</v>
      </c>
      <c r="G24" s="201">
        <f>'[2]11'!H26</f>
        <v>35</v>
      </c>
      <c r="H24" s="202">
        <f>'[2]11'!I26</f>
        <v>0</v>
      </c>
      <c r="I24" s="202">
        <f>'[2]11'!J26</f>
        <v>0</v>
      </c>
      <c r="J24" s="202">
        <f>'[2]11'!K26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'[2]11'!B27</f>
        <v>42</v>
      </c>
      <c r="C25" s="202">
        <f>'[2]11'!C27</f>
        <v>30</v>
      </c>
      <c r="D25" s="202">
        <f>'[2]11'!D27</f>
        <v>0</v>
      </c>
      <c r="E25" s="202">
        <f>'[2]11'!E27</f>
        <v>0</v>
      </c>
      <c r="F25" s="15">
        <f t="shared" si="6"/>
        <v>72</v>
      </c>
      <c r="G25" s="201">
        <f>'[2]11'!H27</f>
        <v>35</v>
      </c>
      <c r="H25" s="202">
        <f>'[2]11'!I27</f>
        <v>0</v>
      </c>
      <c r="I25" s="202">
        <f>'[2]11'!J27</f>
        <v>0</v>
      </c>
      <c r="J25" s="202">
        <f>'[2]11'!K27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'[2]11'!B28</f>
        <v>42</v>
      </c>
      <c r="C26" s="202">
        <f>'[2]11'!C28</f>
        <v>30</v>
      </c>
      <c r="D26" s="202">
        <f>'[2]11'!D28</f>
        <v>0</v>
      </c>
      <c r="E26" s="202">
        <f>'[2]11'!E28</f>
        <v>0</v>
      </c>
      <c r="F26" s="15">
        <f t="shared" si="6"/>
        <v>72</v>
      </c>
      <c r="G26" s="201">
        <f>'[2]11'!H28</f>
        <v>35</v>
      </c>
      <c r="H26" s="202">
        <f>'[2]11'!I28</f>
        <v>0</v>
      </c>
      <c r="I26" s="202">
        <f>'[2]11'!J28</f>
        <v>0</v>
      </c>
      <c r="J26" s="202">
        <f>'[2]11'!K28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'[2]11'!B29</f>
        <v>42</v>
      </c>
      <c r="C27" s="202">
        <f>'[2]11'!C29</f>
        <v>30</v>
      </c>
      <c r="D27" s="202">
        <f>'[2]11'!D29</f>
        <v>0</v>
      </c>
      <c r="E27" s="202">
        <f>'[2]11'!E29</f>
        <v>0</v>
      </c>
      <c r="F27" s="15">
        <f t="shared" si="6"/>
        <v>72</v>
      </c>
      <c r="G27" s="201">
        <f>'[2]11'!H29</f>
        <v>35</v>
      </c>
      <c r="H27" s="202">
        <f>'[2]11'!I29</f>
        <v>0</v>
      </c>
      <c r="I27" s="202">
        <f>'[2]11'!J29</f>
        <v>0</v>
      </c>
      <c r="J27" s="202">
        <f>'[2]11'!K29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'[2]11'!B30</f>
        <v>42</v>
      </c>
      <c r="C28" s="202">
        <f>'[2]11'!C30</f>
        <v>30</v>
      </c>
      <c r="D28" s="202">
        <f>'[2]11'!D30</f>
        <v>0</v>
      </c>
      <c r="E28" s="202">
        <f>'[2]11'!E30</f>
        <v>0</v>
      </c>
      <c r="F28" s="15">
        <f t="shared" si="6"/>
        <v>72</v>
      </c>
      <c r="G28" s="201">
        <f>'[2]11'!H30</f>
        <v>35</v>
      </c>
      <c r="H28" s="202">
        <f>'[2]11'!I30</f>
        <v>0</v>
      </c>
      <c r="I28" s="202">
        <f>'[2]11'!J30</f>
        <v>0</v>
      </c>
      <c r="J28" s="202">
        <f>'[2]11'!K30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'[2]11'!B31</f>
        <v>42</v>
      </c>
      <c r="C29" s="202">
        <f>'[2]11'!C31</f>
        <v>30</v>
      </c>
      <c r="D29" s="202">
        <f>'[2]11'!D31</f>
        <v>0</v>
      </c>
      <c r="E29" s="202">
        <f>'[2]11'!E31</f>
        <v>0</v>
      </c>
      <c r="F29" s="15">
        <f t="shared" si="6"/>
        <v>72</v>
      </c>
      <c r="G29" s="201">
        <f>'[2]11'!H31</f>
        <v>35</v>
      </c>
      <c r="H29" s="202">
        <f>'[2]11'!I31</f>
        <v>0</v>
      </c>
      <c r="I29" s="202">
        <f>'[2]11'!J31</f>
        <v>0</v>
      </c>
      <c r="J29" s="202">
        <f>'[2]11'!K31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'[2]11'!B32</f>
        <v>42</v>
      </c>
      <c r="C30" s="202">
        <f>'[2]11'!C32</f>
        <v>30</v>
      </c>
      <c r="D30" s="202">
        <f>'[2]11'!D32</f>
        <v>0</v>
      </c>
      <c r="E30" s="202">
        <f>'[2]11'!E32</f>
        <v>0</v>
      </c>
      <c r="F30" s="15">
        <f t="shared" si="6"/>
        <v>72</v>
      </c>
      <c r="G30" s="201">
        <f>'[2]11'!H32</f>
        <v>35</v>
      </c>
      <c r="H30" s="202">
        <f>'[2]11'!I32</f>
        <v>0</v>
      </c>
      <c r="I30" s="202">
        <f>'[2]11'!J32</f>
        <v>0</v>
      </c>
      <c r="J30" s="202">
        <f>'[2]11'!K32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'[2]11'!B33</f>
        <v>42</v>
      </c>
      <c r="C31" s="202">
        <f>'[2]11'!C33</f>
        <v>30</v>
      </c>
      <c r="D31" s="202">
        <f>'[2]11'!D33</f>
        <v>0</v>
      </c>
      <c r="E31" s="202">
        <f>'[2]11'!E33</f>
        <v>0</v>
      </c>
      <c r="F31" s="15">
        <f t="shared" si="6"/>
        <v>72</v>
      </c>
      <c r="G31" s="201">
        <f>'[2]11'!H33</f>
        <v>35</v>
      </c>
      <c r="H31" s="202">
        <f>'[2]11'!I33</f>
        <v>0</v>
      </c>
      <c r="I31" s="202">
        <f>'[2]11'!J33</f>
        <v>0</v>
      </c>
      <c r="J31" s="202">
        <f>'[2]11'!K33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'[2]11'!B34</f>
        <v>42</v>
      </c>
      <c r="C32" s="202">
        <f>'[2]11'!C34</f>
        <v>30</v>
      </c>
      <c r="D32" s="202">
        <f>'[2]11'!D34</f>
        <v>0</v>
      </c>
      <c r="E32" s="202">
        <f>'[2]11'!E34</f>
        <v>0</v>
      </c>
      <c r="F32" s="15">
        <f t="shared" si="6"/>
        <v>72</v>
      </c>
      <c r="G32" s="201">
        <f>'[2]11'!H34</f>
        <v>35</v>
      </c>
      <c r="H32" s="202">
        <f>'[2]11'!I34</f>
        <v>0</v>
      </c>
      <c r="I32" s="202">
        <f>'[2]11'!J34</f>
        <v>0</v>
      </c>
      <c r="J32" s="202">
        <f>'[2]11'!K34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'[2]11'!B35</f>
        <v>42</v>
      </c>
      <c r="C33" s="202">
        <f>'[2]11'!C35</f>
        <v>30</v>
      </c>
      <c r="D33" s="202">
        <f>'[2]11'!D35</f>
        <v>0</v>
      </c>
      <c r="E33" s="202">
        <f>'[2]11'!E35</f>
        <v>0</v>
      </c>
      <c r="F33" s="15">
        <f t="shared" si="6"/>
        <v>72</v>
      </c>
      <c r="G33" s="201">
        <f>'[2]11'!H35</f>
        <v>35</v>
      </c>
      <c r="H33" s="202">
        <f>'[2]11'!I35</f>
        <v>0</v>
      </c>
      <c r="I33" s="202">
        <f>'[2]11'!J35</f>
        <v>0</v>
      </c>
      <c r="J33" s="202">
        <f>'[2]11'!K35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'[2]11'!B36</f>
        <v>42</v>
      </c>
      <c r="C34" s="202">
        <f>'[2]11'!C36</f>
        <v>30</v>
      </c>
      <c r="D34" s="202">
        <f>'[2]11'!D36</f>
        <v>0</v>
      </c>
      <c r="E34" s="202">
        <f>'[2]11'!E36</f>
        <v>0</v>
      </c>
      <c r="F34" s="15">
        <f t="shared" si="6"/>
        <v>72</v>
      </c>
      <c r="G34" s="201">
        <f>'[2]11'!H36</f>
        <v>35</v>
      </c>
      <c r="H34" s="202">
        <f>'[2]11'!I36</f>
        <v>0</v>
      </c>
      <c r="I34" s="202">
        <f>'[2]11'!J36</f>
        <v>0</v>
      </c>
      <c r="J34" s="202">
        <f>'[2]11'!K36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'[2]11'!B37</f>
        <v>42</v>
      </c>
      <c r="C35" s="202">
        <f>'[2]11'!C37</f>
        <v>30</v>
      </c>
      <c r="D35" s="202">
        <f>'[2]11'!D37</f>
        <v>0</v>
      </c>
      <c r="E35" s="202">
        <f>'[2]11'!E37</f>
        <v>0</v>
      </c>
      <c r="F35" s="15">
        <f t="shared" si="6"/>
        <v>72</v>
      </c>
      <c r="G35" s="201">
        <f>'[2]11'!H37</f>
        <v>35</v>
      </c>
      <c r="H35" s="202">
        <f>'[2]11'!I37</f>
        <v>0</v>
      </c>
      <c r="I35" s="202">
        <f>'[2]11'!J37</f>
        <v>0</v>
      </c>
      <c r="J35" s="202">
        <f>'[2]11'!K37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'[2]11'!B38</f>
        <v>42</v>
      </c>
      <c r="C36" s="202">
        <f>'[2]11'!C38</f>
        <v>30</v>
      </c>
      <c r="D36" s="202">
        <f>'[2]11'!D38</f>
        <v>0</v>
      </c>
      <c r="E36" s="202">
        <f>'[2]11'!E38</f>
        <v>0</v>
      </c>
      <c r="F36" s="15">
        <f t="shared" si="6"/>
        <v>72</v>
      </c>
      <c r="G36" s="201">
        <f>'[2]11'!H38</f>
        <v>35</v>
      </c>
      <c r="H36" s="202">
        <f>'[2]11'!I38</f>
        <v>0</v>
      </c>
      <c r="I36" s="202">
        <f>'[2]11'!J38</f>
        <v>0</v>
      </c>
      <c r="J36" s="202">
        <f>'[2]11'!K38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'[2]11'!B39</f>
        <v>42</v>
      </c>
      <c r="C37" s="202">
        <f>'[2]11'!C39</f>
        <v>30</v>
      </c>
      <c r="D37" s="202">
        <f>'[2]11'!D39</f>
        <v>0</v>
      </c>
      <c r="E37" s="202">
        <f>'[2]11'!E39</f>
        <v>0</v>
      </c>
      <c r="F37" s="15">
        <f t="shared" si="6"/>
        <v>72</v>
      </c>
      <c r="G37" s="201">
        <f>'[2]11'!H39</f>
        <v>35</v>
      </c>
      <c r="H37" s="202">
        <f>'[2]11'!I39</f>
        <v>0</v>
      </c>
      <c r="I37" s="202">
        <f>'[2]11'!J39</f>
        <v>0</v>
      </c>
      <c r="J37" s="202">
        <f>'[2]11'!K39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'[2]11'!B40</f>
        <v>42</v>
      </c>
      <c r="C38" s="202">
        <f>'[2]11'!C40</f>
        <v>30</v>
      </c>
      <c r="D38" s="202">
        <f>'[2]11'!D40</f>
        <v>0</v>
      </c>
      <c r="E38" s="202">
        <f>'[2]11'!E40</f>
        <v>0</v>
      </c>
      <c r="F38" s="15">
        <f t="shared" si="6"/>
        <v>72</v>
      </c>
      <c r="G38" s="201">
        <f>'[2]11'!H40</f>
        <v>35</v>
      </c>
      <c r="H38" s="202">
        <f>'[2]11'!I40</f>
        <v>0</v>
      </c>
      <c r="I38" s="202">
        <f>'[2]11'!J40</f>
        <v>0</v>
      </c>
      <c r="J38" s="202">
        <f>'[2]11'!K40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'[2]11'!B41</f>
        <v>42</v>
      </c>
      <c r="C39" s="202">
        <f>'[2]11'!C41</f>
        <v>30</v>
      </c>
      <c r="D39" s="202">
        <f>'[2]11'!D41</f>
        <v>0</v>
      </c>
      <c r="E39" s="202">
        <f>'[2]11'!E41</f>
        <v>0</v>
      </c>
      <c r="F39" s="15">
        <f t="shared" si="6"/>
        <v>72</v>
      </c>
      <c r="G39" s="201">
        <f>'[2]11'!H41</f>
        <v>35</v>
      </c>
      <c r="H39" s="202">
        <f>'[2]11'!I41</f>
        <v>0</v>
      </c>
      <c r="I39" s="202">
        <f>'[2]11'!J41</f>
        <v>0</v>
      </c>
      <c r="J39" s="202">
        <f>'[2]11'!K41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'[2]11'!B42</f>
        <v>42</v>
      </c>
      <c r="C40" s="202">
        <f>'[2]11'!C42</f>
        <v>30</v>
      </c>
      <c r="D40" s="202">
        <f>'[2]11'!D42</f>
        <v>0</v>
      </c>
      <c r="E40" s="202">
        <f>'[2]11'!E42</f>
        <v>0</v>
      </c>
      <c r="F40" s="15">
        <f t="shared" si="6"/>
        <v>72</v>
      </c>
      <c r="G40" s="201">
        <f>'[2]11'!H42</f>
        <v>35</v>
      </c>
      <c r="H40" s="202">
        <f>'[2]11'!I42</f>
        <v>0</v>
      </c>
      <c r="I40" s="202">
        <f>'[2]11'!J42</f>
        <v>0</v>
      </c>
      <c r="J40" s="202">
        <f>'[2]11'!K42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'[2]11'!B43</f>
        <v>42</v>
      </c>
      <c r="C41" s="202">
        <f>'[2]11'!C43</f>
        <v>30</v>
      </c>
      <c r="D41" s="202">
        <f>'[2]11'!D43</f>
        <v>0</v>
      </c>
      <c r="E41" s="202">
        <f>'[2]11'!E43</f>
        <v>0</v>
      </c>
      <c r="F41" s="15">
        <f t="shared" si="6"/>
        <v>72</v>
      </c>
      <c r="G41" s="201">
        <f>'[2]11'!H43</f>
        <v>35</v>
      </c>
      <c r="H41" s="202">
        <f>'[2]11'!I43</f>
        <v>0</v>
      </c>
      <c r="I41" s="202">
        <f>'[2]11'!J43</f>
        <v>0</v>
      </c>
      <c r="J41" s="202">
        <f>'[2]11'!K43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'[2]11'!B44</f>
        <v>42</v>
      </c>
      <c r="C42" s="202">
        <f>'[2]11'!C44</f>
        <v>30</v>
      </c>
      <c r="D42" s="202">
        <f>'[2]11'!D44</f>
        <v>0</v>
      </c>
      <c r="E42" s="202">
        <f>'[2]11'!E44</f>
        <v>0</v>
      </c>
      <c r="F42" s="15">
        <f t="shared" si="6"/>
        <v>72</v>
      </c>
      <c r="G42" s="201">
        <f>'[2]11'!H44</f>
        <v>35</v>
      </c>
      <c r="H42" s="202">
        <f>'[2]11'!I44</f>
        <v>0</v>
      </c>
      <c r="I42" s="202">
        <f>'[2]11'!J44</f>
        <v>0</v>
      </c>
      <c r="J42" s="202">
        <f>'[2]11'!K44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'[2]11'!B45</f>
        <v>42</v>
      </c>
      <c r="C43" s="202">
        <f>'[2]11'!C45</f>
        <v>30</v>
      </c>
      <c r="D43" s="202">
        <f>'[2]11'!D45</f>
        <v>0</v>
      </c>
      <c r="E43" s="202">
        <f>'[2]11'!E45</f>
        <v>0</v>
      </c>
      <c r="F43" s="15">
        <f t="shared" si="6"/>
        <v>72</v>
      </c>
      <c r="G43" s="201">
        <f>'[2]11'!H45</f>
        <v>34</v>
      </c>
      <c r="H43" s="202">
        <f>'[2]11'!I45</f>
        <v>0</v>
      </c>
      <c r="I43" s="202">
        <f>'[2]11'!J45</f>
        <v>0</v>
      </c>
      <c r="J43" s="202">
        <f>'[2]11'!K45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'[2]11'!B46</f>
        <v>42</v>
      </c>
      <c r="C44" s="202">
        <f>'[2]11'!C46</f>
        <v>30</v>
      </c>
      <c r="D44" s="202">
        <f>'[2]11'!D46</f>
        <v>0</v>
      </c>
      <c r="E44" s="202">
        <f>'[2]11'!E46</f>
        <v>0</v>
      </c>
      <c r="F44" s="15">
        <f t="shared" si="6"/>
        <v>72</v>
      </c>
      <c r="G44" s="201">
        <f>'[2]11'!H46</f>
        <v>34</v>
      </c>
      <c r="H44" s="202">
        <f>'[2]11'!I46</f>
        <v>0</v>
      </c>
      <c r="I44" s="202">
        <f>'[2]11'!J46</f>
        <v>0</v>
      </c>
      <c r="J44" s="202">
        <f>'[2]11'!K46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'[2]11'!B47</f>
        <v>42</v>
      </c>
      <c r="C45" s="202">
        <f>'[2]11'!C47</f>
        <v>30</v>
      </c>
      <c r="D45" s="202">
        <f>'[2]11'!D47</f>
        <v>0</v>
      </c>
      <c r="E45" s="202">
        <f>'[2]11'!E47</f>
        <v>0</v>
      </c>
      <c r="F45" s="15">
        <f t="shared" si="6"/>
        <v>72</v>
      </c>
      <c r="G45" s="201">
        <f>'[2]11'!H47</f>
        <v>34</v>
      </c>
      <c r="H45" s="202">
        <f>'[2]11'!I47</f>
        <v>0</v>
      </c>
      <c r="I45" s="202">
        <f>'[2]11'!J47</f>
        <v>0</v>
      </c>
      <c r="J45" s="202">
        <f>'[2]11'!K47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'[2]11'!B48</f>
        <v>42</v>
      </c>
      <c r="C46" s="202">
        <f>'[2]11'!C48</f>
        <v>30</v>
      </c>
      <c r="D46" s="202">
        <f>'[2]11'!D48</f>
        <v>0</v>
      </c>
      <c r="E46" s="202">
        <f>'[2]11'!E48</f>
        <v>0</v>
      </c>
      <c r="F46" s="15">
        <f t="shared" si="6"/>
        <v>72</v>
      </c>
      <c r="G46" s="201">
        <f>'[2]11'!H48</f>
        <v>34</v>
      </c>
      <c r="H46" s="202">
        <f>'[2]11'!I48</f>
        <v>0</v>
      </c>
      <c r="I46" s="202">
        <f>'[2]11'!J48</f>
        <v>0</v>
      </c>
      <c r="J46" s="202">
        <f>'[2]11'!K48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'[2]11'!B49</f>
        <v>42</v>
      </c>
      <c r="C47" s="202">
        <f>'[2]11'!C49</f>
        <v>30</v>
      </c>
      <c r="D47" s="202">
        <f>'[2]11'!D49</f>
        <v>0</v>
      </c>
      <c r="E47" s="202">
        <f>'[2]11'!E49</f>
        <v>0</v>
      </c>
      <c r="F47" s="15">
        <f t="shared" si="6"/>
        <v>72</v>
      </c>
      <c r="G47" s="201">
        <f>'[2]11'!H49</f>
        <v>34</v>
      </c>
      <c r="H47" s="202">
        <f>'[2]11'!I49</f>
        <v>0</v>
      </c>
      <c r="I47" s="202">
        <f>'[2]11'!J49</f>
        <v>0</v>
      </c>
      <c r="J47" s="202">
        <f>'[2]11'!K49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'[2]11'!B50</f>
        <v>42</v>
      </c>
      <c r="C48" s="202">
        <f>'[2]11'!C50</f>
        <v>30</v>
      </c>
      <c r="D48" s="202">
        <f>'[2]11'!D50</f>
        <v>0</v>
      </c>
      <c r="E48" s="202">
        <f>'[2]11'!E50</f>
        <v>0</v>
      </c>
      <c r="F48" s="15">
        <f t="shared" si="6"/>
        <v>72</v>
      </c>
      <c r="G48" s="201">
        <f>'[2]11'!H50</f>
        <v>34</v>
      </c>
      <c r="H48" s="202">
        <f>'[2]11'!I50</f>
        <v>0</v>
      </c>
      <c r="I48" s="202">
        <f>'[2]11'!J50</f>
        <v>0</v>
      </c>
      <c r="J48" s="202">
        <f>'[2]11'!K50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'[2]11'!B51</f>
        <v>42</v>
      </c>
      <c r="C49" s="202">
        <f>'[2]11'!C51</f>
        <v>30</v>
      </c>
      <c r="D49" s="202">
        <f>'[2]11'!D51</f>
        <v>0</v>
      </c>
      <c r="E49" s="202">
        <f>'[2]11'!E51</f>
        <v>0</v>
      </c>
      <c r="F49" s="15">
        <f t="shared" si="6"/>
        <v>72</v>
      </c>
      <c r="G49" s="201">
        <f>'[2]11'!H51</f>
        <v>34</v>
      </c>
      <c r="H49" s="202">
        <f>'[2]11'!I51</f>
        <v>0</v>
      </c>
      <c r="I49" s="202">
        <f>'[2]11'!J51</f>
        <v>0</v>
      </c>
      <c r="J49" s="202">
        <f>'[2]11'!K51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'[2]11'!B52</f>
        <v>42</v>
      </c>
      <c r="C50" s="202">
        <f>'[2]11'!C52</f>
        <v>30</v>
      </c>
      <c r="D50" s="202">
        <f>'[2]11'!D52</f>
        <v>0</v>
      </c>
      <c r="E50" s="202">
        <f>'[2]11'!E52</f>
        <v>0</v>
      </c>
      <c r="F50" s="15">
        <f t="shared" si="6"/>
        <v>72</v>
      </c>
      <c r="G50" s="201">
        <f>'[2]11'!H52</f>
        <v>34</v>
      </c>
      <c r="H50" s="202">
        <f>'[2]11'!I52</f>
        <v>0</v>
      </c>
      <c r="I50" s="202">
        <f>'[2]11'!J52</f>
        <v>0</v>
      </c>
      <c r="J50" s="202">
        <f>'[2]11'!K52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'[2]11'!B53</f>
        <v>42</v>
      </c>
      <c r="C51" s="202">
        <f>'[2]11'!C53</f>
        <v>30</v>
      </c>
      <c r="D51" s="202">
        <f>'[2]11'!D53</f>
        <v>0</v>
      </c>
      <c r="E51" s="202">
        <f>'[2]11'!E53</f>
        <v>0</v>
      </c>
      <c r="F51" s="15">
        <f t="shared" si="6"/>
        <v>72</v>
      </c>
      <c r="G51" s="201">
        <f>'[2]11'!H53</f>
        <v>34</v>
      </c>
      <c r="H51" s="202">
        <f>'[2]11'!I53</f>
        <v>0</v>
      </c>
      <c r="I51" s="202">
        <f>'[2]11'!J53</f>
        <v>0</v>
      </c>
      <c r="J51" s="202">
        <f>'[2]11'!K53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'[2]11'!B54</f>
        <v>42</v>
      </c>
      <c r="C52" s="202">
        <f>'[2]11'!C54</f>
        <v>30</v>
      </c>
      <c r="D52" s="202">
        <f>'[2]11'!D54</f>
        <v>0</v>
      </c>
      <c r="E52" s="202">
        <f>'[2]11'!E54</f>
        <v>0</v>
      </c>
      <c r="F52" s="15">
        <f t="shared" si="6"/>
        <v>72</v>
      </c>
      <c r="G52" s="201">
        <f>'[2]11'!H54</f>
        <v>34</v>
      </c>
      <c r="H52" s="202">
        <f>'[2]11'!I54</f>
        <v>0</v>
      </c>
      <c r="I52" s="202">
        <f>'[2]11'!J54</f>
        <v>0</v>
      </c>
      <c r="J52" s="202">
        <f>'[2]11'!K54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'[2]11'!B55</f>
        <v>42</v>
      </c>
      <c r="C53" s="202">
        <f>'[2]11'!C55</f>
        <v>30</v>
      </c>
      <c r="D53" s="202">
        <f>'[2]11'!D55</f>
        <v>0</v>
      </c>
      <c r="E53" s="202">
        <f>'[2]11'!E55</f>
        <v>0</v>
      </c>
      <c r="F53" s="15">
        <f t="shared" si="6"/>
        <v>72</v>
      </c>
      <c r="G53" s="201">
        <f>'[2]11'!H55</f>
        <v>34</v>
      </c>
      <c r="H53" s="202">
        <f>'[2]11'!I55</f>
        <v>0</v>
      </c>
      <c r="I53" s="202">
        <f>'[2]11'!J55</f>
        <v>0</v>
      </c>
      <c r="J53" s="202">
        <f>'[2]11'!K55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'[2]11'!B56</f>
        <v>42</v>
      </c>
      <c r="C54" s="202">
        <f>'[2]11'!C56</f>
        <v>30</v>
      </c>
      <c r="D54" s="202">
        <f>'[2]11'!D56</f>
        <v>0</v>
      </c>
      <c r="E54" s="202">
        <f>'[2]11'!E56</f>
        <v>0</v>
      </c>
      <c r="F54" s="15">
        <f t="shared" si="6"/>
        <v>72</v>
      </c>
      <c r="G54" s="201">
        <f>'[2]11'!H56</f>
        <v>34</v>
      </c>
      <c r="H54" s="202">
        <f>'[2]11'!I56</f>
        <v>0</v>
      </c>
      <c r="I54" s="202">
        <f>'[2]11'!J56</f>
        <v>0</v>
      </c>
      <c r="J54" s="202">
        <f>'[2]11'!K56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'[2]11'!B57</f>
        <v>42</v>
      </c>
      <c r="C55" s="202">
        <f>'[2]11'!C57</f>
        <v>30</v>
      </c>
      <c r="D55" s="202">
        <f>'[2]11'!D57</f>
        <v>0</v>
      </c>
      <c r="E55" s="202">
        <f>'[2]11'!E57</f>
        <v>0</v>
      </c>
      <c r="F55" s="15">
        <f t="shared" si="6"/>
        <v>72</v>
      </c>
      <c r="G55" s="201">
        <f>'[2]11'!H57</f>
        <v>34</v>
      </c>
      <c r="H55" s="202">
        <f>'[2]11'!I57</f>
        <v>0</v>
      </c>
      <c r="I55" s="202">
        <f>'[2]11'!J57</f>
        <v>0</v>
      </c>
      <c r="J55" s="202">
        <f>'[2]11'!K57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'[2]11'!B58</f>
        <v>42</v>
      </c>
      <c r="C56" s="202">
        <f>'[2]11'!C58</f>
        <v>30</v>
      </c>
      <c r="D56" s="202">
        <f>'[2]11'!D58</f>
        <v>0</v>
      </c>
      <c r="E56" s="202">
        <f>'[2]11'!E58</f>
        <v>0</v>
      </c>
      <c r="F56" s="15">
        <f t="shared" si="6"/>
        <v>72</v>
      </c>
      <c r="G56" s="201">
        <f>'[2]11'!H58</f>
        <v>34</v>
      </c>
      <c r="H56" s="202">
        <f>'[2]11'!I58</f>
        <v>0</v>
      </c>
      <c r="I56" s="202">
        <f>'[2]11'!J58</f>
        <v>0</v>
      </c>
      <c r="J56" s="202">
        <f>'[2]11'!K58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'[2]11'!B59</f>
        <v>42</v>
      </c>
      <c r="C57" s="202">
        <f>'[2]11'!C59</f>
        <v>30</v>
      </c>
      <c r="D57" s="202">
        <f>'[2]11'!D59</f>
        <v>0</v>
      </c>
      <c r="E57" s="202">
        <f>'[2]11'!E59</f>
        <v>0</v>
      </c>
      <c r="F57" s="15">
        <f t="shared" si="6"/>
        <v>72</v>
      </c>
      <c r="G57" s="201">
        <f>'[2]11'!H59</f>
        <v>34</v>
      </c>
      <c r="H57" s="202">
        <f>'[2]11'!I59</f>
        <v>0</v>
      </c>
      <c r="I57" s="202">
        <f>'[2]11'!J59</f>
        <v>0</v>
      </c>
      <c r="J57" s="202">
        <f>'[2]11'!K59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'[2]11'!B60</f>
        <v>42</v>
      </c>
      <c r="C58" s="202">
        <f>'[2]11'!C60</f>
        <v>30</v>
      </c>
      <c r="D58" s="202">
        <f>'[2]11'!D60</f>
        <v>0</v>
      </c>
      <c r="E58" s="202">
        <f>'[2]11'!E60</f>
        <v>0</v>
      </c>
      <c r="F58" s="15">
        <f t="shared" si="6"/>
        <v>72</v>
      </c>
      <c r="G58" s="201">
        <f>'[2]11'!H60</f>
        <v>34</v>
      </c>
      <c r="H58" s="202">
        <f>'[2]11'!I60</f>
        <v>0</v>
      </c>
      <c r="I58" s="202">
        <f>'[2]11'!J60</f>
        <v>0</v>
      </c>
      <c r="J58" s="202">
        <f>'[2]11'!K60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'[2]11'!B61</f>
        <v>42</v>
      </c>
      <c r="C59" s="202">
        <f>'[2]11'!C61</f>
        <v>30</v>
      </c>
      <c r="D59" s="202">
        <f>'[2]11'!D61</f>
        <v>0</v>
      </c>
      <c r="E59" s="202">
        <f>'[2]11'!E61</f>
        <v>0</v>
      </c>
      <c r="F59" s="15">
        <f t="shared" si="6"/>
        <v>72</v>
      </c>
      <c r="G59" s="201">
        <f>'[2]11'!H61</f>
        <v>34</v>
      </c>
      <c r="H59" s="202">
        <f>'[2]11'!I61</f>
        <v>0</v>
      </c>
      <c r="I59" s="202">
        <f>'[2]11'!J61</f>
        <v>0</v>
      </c>
      <c r="J59" s="202">
        <f>'[2]11'!K61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'[2]11'!B62</f>
        <v>42</v>
      </c>
      <c r="C60" s="202">
        <f>'[2]11'!C62</f>
        <v>30</v>
      </c>
      <c r="D60" s="202">
        <f>'[2]11'!D62</f>
        <v>0</v>
      </c>
      <c r="E60" s="202">
        <f>'[2]11'!E62</f>
        <v>0</v>
      </c>
      <c r="F60" s="15">
        <f t="shared" si="6"/>
        <v>72</v>
      </c>
      <c r="G60" s="201">
        <f>'[2]11'!H62</f>
        <v>34</v>
      </c>
      <c r="H60" s="202">
        <f>'[2]11'!I62</f>
        <v>0</v>
      </c>
      <c r="I60" s="202">
        <f>'[2]11'!J62</f>
        <v>0</v>
      </c>
      <c r="J60" s="202">
        <f>'[2]11'!K62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'[2]11'!B63</f>
        <v>42</v>
      </c>
      <c r="C61" s="202">
        <f>'[2]11'!C63</f>
        <v>30</v>
      </c>
      <c r="D61" s="202">
        <f>'[2]11'!D63</f>
        <v>0</v>
      </c>
      <c r="E61" s="202">
        <f>'[2]11'!E63</f>
        <v>0</v>
      </c>
      <c r="F61" s="15">
        <f t="shared" si="6"/>
        <v>72</v>
      </c>
      <c r="G61" s="201">
        <f>'[2]11'!H63</f>
        <v>34</v>
      </c>
      <c r="H61" s="202">
        <f>'[2]11'!I63</f>
        <v>0</v>
      </c>
      <c r="I61" s="202">
        <f>'[2]11'!J63</f>
        <v>0</v>
      </c>
      <c r="J61" s="202">
        <f>'[2]11'!K63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'[2]11'!B64</f>
        <v>42</v>
      </c>
      <c r="C62" s="202">
        <f>'[2]11'!C64</f>
        <v>30</v>
      </c>
      <c r="D62" s="202">
        <f>'[2]11'!D64</f>
        <v>0</v>
      </c>
      <c r="E62" s="202">
        <f>'[2]11'!E64</f>
        <v>0</v>
      </c>
      <c r="F62" s="15">
        <f t="shared" si="6"/>
        <v>72</v>
      </c>
      <c r="G62" s="201">
        <f>'[2]11'!H64</f>
        <v>34</v>
      </c>
      <c r="H62" s="202">
        <f>'[2]11'!I64</f>
        <v>0</v>
      </c>
      <c r="I62" s="202">
        <f>'[2]11'!J64</f>
        <v>0</v>
      </c>
      <c r="J62" s="202">
        <f>'[2]11'!K64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'[2]11'!B65</f>
        <v>42</v>
      </c>
      <c r="C63" s="202">
        <f>'[2]11'!C65</f>
        <v>30</v>
      </c>
      <c r="D63" s="202">
        <f>'[2]11'!D65</f>
        <v>0</v>
      </c>
      <c r="E63" s="202">
        <f>'[2]11'!E65</f>
        <v>0</v>
      </c>
      <c r="F63" s="15">
        <f t="shared" si="6"/>
        <v>72</v>
      </c>
      <c r="G63" s="201">
        <f>'[2]11'!H65</f>
        <v>34</v>
      </c>
      <c r="H63" s="202">
        <f>'[2]11'!I65</f>
        <v>0</v>
      </c>
      <c r="I63" s="202">
        <f>'[2]11'!J65</f>
        <v>0</v>
      </c>
      <c r="J63" s="202">
        <f>'[2]11'!K65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'[2]11'!B66</f>
        <v>42</v>
      </c>
      <c r="C64" s="202">
        <f>'[2]11'!C66</f>
        <v>30</v>
      </c>
      <c r="D64" s="202">
        <f>'[2]11'!D66</f>
        <v>0</v>
      </c>
      <c r="E64" s="202">
        <f>'[2]11'!E66</f>
        <v>0</v>
      </c>
      <c r="F64" s="15">
        <f t="shared" si="6"/>
        <v>72</v>
      </c>
      <c r="G64" s="201">
        <f>'[2]11'!H66</f>
        <v>34</v>
      </c>
      <c r="H64" s="202">
        <f>'[2]11'!I66</f>
        <v>0</v>
      </c>
      <c r="I64" s="202">
        <f>'[2]11'!J66</f>
        <v>0</v>
      </c>
      <c r="J64" s="202">
        <f>'[2]11'!K66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'[2]11'!B67</f>
        <v>42</v>
      </c>
      <c r="C65" s="202">
        <f>'[2]11'!C67</f>
        <v>30</v>
      </c>
      <c r="D65" s="202">
        <f>'[2]11'!D67</f>
        <v>0</v>
      </c>
      <c r="E65" s="202">
        <f>'[2]11'!E67</f>
        <v>0</v>
      </c>
      <c r="F65" s="15">
        <f t="shared" si="6"/>
        <v>72</v>
      </c>
      <c r="G65" s="201">
        <f>'[2]11'!H67</f>
        <v>34</v>
      </c>
      <c r="H65" s="202">
        <f>'[2]11'!I67</f>
        <v>0</v>
      </c>
      <c r="I65" s="202">
        <f>'[2]11'!J67</f>
        <v>0</v>
      </c>
      <c r="J65" s="202">
        <f>'[2]11'!K67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'[2]11'!B68</f>
        <v>42</v>
      </c>
      <c r="C66" s="202">
        <f>'[2]11'!C68</f>
        <v>30</v>
      </c>
      <c r="D66" s="202">
        <f>'[2]11'!D68</f>
        <v>0</v>
      </c>
      <c r="E66" s="202">
        <f>'[2]11'!E68</f>
        <v>0</v>
      </c>
      <c r="F66" s="15">
        <f t="shared" si="6"/>
        <v>72</v>
      </c>
      <c r="G66" s="201">
        <f>'[2]11'!H68</f>
        <v>34</v>
      </c>
      <c r="H66" s="202">
        <f>'[2]11'!I68</f>
        <v>0</v>
      </c>
      <c r="I66" s="202">
        <f>'[2]11'!J68</f>
        <v>0</v>
      </c>
      <c r="J66" s="202">
        <f>'[2]11'!K68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'[2]11'!B69</f>
        <v>42</v>
      </c>
      <c r="C67" s="202">
        <f>'[2]11'!C69</f>
        <v>30</v>
      </c>
      <c r="D67" s="202">
        <f>'[2]11'!D69</f>
        <v>0</v>
      </c>
      <c r="E67" s="202">
        <f>'[2]11'!E69</f>
        <v>0</v>
      </c>
      <c r="F67" s="15">
        <f t="shared" si="6"/>
        <v>72</v>
      </c>
      <c r="G67" s="201">
        <f>'[2]11'!H69</f>
        <v>34</v>
      </c>
      <c r="H67" s="202">
        <f>'[2]11'!I69</f>
        <v>0</v>
      </c>
      <c r="I67" s="202">
        <f>'[2]11'!J69</f>
        <v>0</v>
      </c>
      <c r="J67" s="202">
        <f>'[2]11'!K69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'[2]11'!B70</f>
        <v>42</v>
      </c>
      <c r="C68" s="202">
        <f>'[2]11'!C70</f>
        <v>30</v>
      </c>
      <c r="D68" s="202">
        <f>'[2]11'!D70</f>
        <v>0</v>
      </c>
      <c r="E68" s="202">
        <f>'[2]11'!E70</f>
        <v>0</v>
      </c>
      <c r="F68" s="15">
        <f t="shared" si="6"/>
        <v>72</v>
      </c>
      <c r="G68" s="201">
        <f>'[2]11'!H70</f>
        <v>34</v>
      </c>
      <c r="H68" s="202">
        <f>'[2]11'!I70</f>
        <v>0</v>
      </c>
      <c r="I68" s="202">
        <f>'[2]11'!J70</f>
        <v>0</v>
      </c>
      <c r="J68" s="202">
        <f>'[2]11'!K70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'[2]11'!B71</f>
        <v>42</v>
      </c>
      <c r="C69" s="202">
        <f>'[2]11'!C71</f>
        <v>30</v>
      </c>
      <c r="D69" s="202">
        <f>'[2]11'!D71</f>
        <v>0</v>
      </c>
      <c r="E69" s="202">
        <f>'[2]11'!E71</f>
        <v>0</v>
      </c>
      <c r="F69" s="15">
        <f t="shared" ref="F69:F98" si="16">SUM(B69:E69)</f>
        <v>72</v>
      </c>
      <c r="G69" s="201">
        <f>'[2]11'!H71</f>
        <v>34</v>
      </c>
      <c r="H69" s="202">
        <f>'[2]11'!I71</f>
        <v>0</v>
      </c>
      <c r="I69" s="202">
        <f>'[2]11'!J71</f>
        <v>0</v>
      </c>
      <c r="J69" s="202">
        <f>'[2]11'!K71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'[2]11'!B72</f>
        <v>42</v>
      </c>
      <c r="C70" s="202">
        <f>'[2]11'!C72</f>
        <v>30</v>
      </c>
      <c r="D70" s="202">
        <f>'[2]11'!D72</f>
        <v>0</v>
      </c>
      <c r="E70" s="202">
        <f>'[2]11'!E72</f>
        <v>0</v>
      </c>
      <c r="F70" s="15">
        <f t="shared" si="16"/>
        <v>72</v>
      </c>
      <c r="G70" s="201">
        <f>'[2]11'!H72</f>
        <v>34</v>
      </c>
      <c r="H70" s="202">
        <f>'[2]11'!I72</f>
        <v>0</v>
      </c>
      <c r="I70" s="202">
        <f>'[2]11'!J72</f>
        <v>0</v>
      </c>
      <c r="J70" s="202">
        <f>'[2]11'!K72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'[2]11'!B73</f>
        <v>42</v>
      </c>
      <c r="C71" s="202">
        <f>'[2]11'!C73</f>
        <v>30</v>
      </c>
      <c r="D71" s="202">
        <f>'[2]11'!D73</f>
        <v>0</v>
      </c>
      <c r="E71" s="202">
        <f>'[2]11'!E73</f>
        <v>0</v>
      </c>
      <c r="F71" s="15">
        <f t="shared" si="16"/>
        <v>72</v>
      </c>
      <c r="G71" s="201">
        <f>'[2]11'!H73</f>
        <v>33</v>
      </c>
      <c r="H71" s="202">
        <f>'[2]11'!I73</f>
        <v>0</v>
      </c>
      <c r="I71" s="202">
        <f>'[2]11'!J73</f>
        <v>0</v>
      </c>
      <c r="J71" s="202">
        <f>'[2]11'!K73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'[2]11'!B74</f>
        <v>42</v>
      </c>
      <c r="C72" s="202">
        <f>'[2]11'!C74</f>
        <v>30</v>
      </c>
      <c r="D72" s="202">
        <f>'[2]11'!D74</f>
        <v>0</v>
      </c>
      <c r="E72" s="202">
        <f>'[2]11'!E74</f>
        <v>0</v>
      </c>
      <c r="F72" s="15">
        <f t="shared" si="16"/>
        <v>72</v>
      </c>
      <c r="G72" s="201">
        <f>'[2]11'!H74</f>
        <v>33</v>
      </c>
      <c r="H72" s="202">
        <f>'[2]11'!I74</f>
        <v>0</v>
      </c>
      <c r="I72" s="202">
        <f>'[2]11'!J74</f>
        <v>0</v>
      </c>
      <c r="J72" s="202">
        <f>'[2]11'!K74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'[2]11'!B75</f>
        <v>42</v>
      </c>
      <c r="C73" s="202">
        <f>'[2]11'!C75</f>
        <v>30</v>
      </c>
      <c r="D73" s="202">
        <f>'[2]11'!D75</f>
        <v>0</v>
      </c>
      <c r="E73" s="202">
        <f>'[2]11'!E75</f>
        <v>0</v>
      </c>
      <c r="F73" s="15">
        <f t="shared" si="16"/>
        <v>72</v>
      </c>
      <c r="G73" s="201">
        <f>'[2]11'!H75</f>
        <v>33</v>
      </c>
      <c r="H73" s="202">
        <f>'[2]11'!I75</f>
        <v>0</v>
      </c>
      <c r="I73" s="202">
        <f>'[2]11'!J75</f>
        <v>0</v>
      </c>
      <c r="J73" s="202">
        <f>'[2]11'!K75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'[2]11'!B76</f>
        <v>42</v>
      </c>
      <c r="C74" s="202">
        <f>'[2]11'!C76</f>
        <v>30</v>
      </c>
      <c r="D74" s="202">
        <f>'[2]11'!D76</f>
        <v>0</v>
      </c>
      <c r="E74" s="202">
        <f>'[2]11'!E76</f>
        <v>0</v>
      </c>
      <c r="F74" s="15">
        <f t="shared" si="16"/>
        <v>72</v>
      </c>
      <c r="G74" s="201">
        <f>'[2]11'!H76</f>
        <v>33</v>
      </c>
      <c r="H74" s="202">
        <f>'[2]11'!I76</f>
        <v>0</v>
      </c>
      <c r="I74" s="202">
        <f>'[2]11'!J76</f>
        <v>0</v>
      </c>
      <c r="J74" s="202">
        <f>'[2]11'!K76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'[2]11'!B77</f>
        <v>42</v>
      </c>
      <c r="C75" s="202">
        <f>'[2]11'!C77</f>
        <v>30</v>
      </c>
      <c r="D75" s="202">
        <f>'[2]11'!D77</f>
        <v>0</v>
      </c>
      <c r="E75" s="202">
        <f>'[2]11'!E77</f>
        <v>0</v>
      </c>
      <c r="F75" s="15">
        <f t="shared" si="16"/>
        <v>72</v>
      </c>
      <c r="G75" s="201">
        <f>'[2]11'!H77</f>
        <v>34</v>
      </c>
      <c r="H75" s="202">
        <f>'[2]11'!I77</f>
        <v>0</v>
      </c>
      <c r="I75" s="202">
        <f>'[2]11'!J77</f>
        <v>0</v>
      </c>
      <c r="J75" s="202">
        <f>'[2]11'!K77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'[2]11'!B78</f>
        <v>42</v>
      </c>
      <c r="C76" s="202">
        <f>'[2]11'!C78</f>
        <v>30</v>
      </c>
      <c r="D76" s="202">
        <f>'[2]11'!D78</f>
        <v>0</v>
      </c>
      <c r="E76" s="202">
        <f>'[2]11'!E78</f>
        <v>0</v>
      </c>
      <c r="F76" s="15">
        <f t="shared" si="16"/>
        <v>72</v>
      </c>
      <c r="G76" s="201">
        <f>'[2]11'!H78</f>
        <v>34</v>
      </c>
      <c r="H76" s="202">
        <f>'[2]11'!I78</f>
        <v>0</v>
      </c>
      <c r="I76" s="202">
        <f>'[2]11'!J78</f>
        <v>0</v>
      </c>
      <c r="J76" s="202">
        <f>'[2]11'!K78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'[2]11'!B79</f>
        <v>42</v>
      </c>
      <c r="C77" s="202">
        <f>'[2]11'!C79</f>
        <v>30</v>
      </c>
      <c r="D77" s="202">
        <f>'[2]11'!D79</f>
        <v>0</v>
      </c>
      <c r="E77" s="202">
        <f>'[2]11'!E79</f>
        <v>0</v>
      </c>
      <c r="F77" s="15">
        <f t="shared" si="16"/>
        <v>72</v>
      </c>
      <c r="G77" s="201">
        <f>'[2]11'!H79</f>
        <v>34</v>
      </c>
      <c r="H77" s="202">
        <f>'[2]11'!I79</f>
        <v>0</v>
      </c>
      <c r="I77" s="202">
        <f>'[2]11'!J79</f>
        <v>0</v>
      </c>
      <c r="J77" s="202">
        <f>'[2]11'!K79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'[2]11'!B80</f>
        <v>42</v>
      </c>
      <c r="C78" s="202">
        <f>'[2]11'!C80</f>
        <v>30</v>
      </c>
      <c r="D78" s="202">
        <f>'[2]11'!D80</f>
        <v>0</v>
      </c>
      <c r="E78" s="202">
        <f>'[2]11'!E80</f>
        <v>0</v>
      </c>
      <c r="F78" s="15">
        <f t="shared" si="16"/>
        <v>72</v>
      </c>
      <c r="G78" s="201">
        <f>'[2]11'!H80</f>
        <v>34</v>
      </c>
      <c r="H78" s="202">
        <f>'[2]11'!I80</f>
        <v>0</v>
      </c>
      <c r="I78" s="202">
        <f>'[2]11'!J80</f>
        <v>0</v>
      </c>
      <c r="J78" s="202">
        <f>'[2]11'!K80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'[2]11'!B81</f>
        <v>42</v>
      </c>
      <c r="C79" s="202">
        <f>'[2]11'!C81</f>
        <v>30</v>
      </c>
      <c r="D79" s="202">
        <f>'[2]11'!D81</f>
        <v>0</v>
      </c>
      <c r="E79" s="202">
        <f>'[2]11'!E81</f>
        <v>0</v>
      </c>
      <c r="F79" s="15">
        <f t="shared" si="16"/>
        <v>72</v>
      </c>
      <c r="G79" s="201">
        <f>'[2]11'!H81</f>
        <v>34</v>
      </c>
      <c r="H79" s="202">
        <f>'[2]11'!I81</f>
        <v>0</v>
      </c>
      <c r="I79" s="202">
        <f>'[2]11'!J81</f>
        <v>0</v>
      </c>
      <c r="J79" s="202">
        <f>'[2]11'!K81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'[2]11'!B82</f>
        <v>42</v>
      </c>
      <c r="C80" s="202">
        <f>'[2]11'!C82</f>
        <v>30</v>
      </c>
      <c r="D80" s="202">
        <f>'[2]11'!D82</f>
        <v>0</v>
      </c>
      <c r="E80" s="202">
        <f>'[2]11'!E82</f>
        <v>0</v>
      </c>
      <c r="F80" s="15">
        <f t="shared" si="16"/>
        <v>72</v>
      </c>
      <c r="G80" s="201">
        <f>'[2]11'!H82</f>
        <v>34</v>
      </c>
      <c r="H80" s="202">
        <f>'[2]11'!I82</f>
        <v>0</v>
      </c>
      <c r="I80" s="202">
        <f>'[2]11'!J82</f>
        <v>0</v>
      </c>
      <c r="J80" s="202">
        <f>'[2]11'!K82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'[2]11'!B83</f>
        <v>42</v>
      </c>
      <c r="C81" s="202">
        <f>'[2]11'!C83</f>
        <v>30</v>
      </c>
      <c r="D81" s="202">
        <f>'[2]11'!D83</f>
        <v>0</v>
      </c>
      <c r="E81" s="202">
        <f>'[2]11'!E83</f>
        <v>0</v>
      </c>
      <c r="F81" s="15">
        <f t="shared" si="16"/>
        <v>72</v>
      </c>
      <c r="G81" s="201">
        <f>'[2]11'!H83</f>
        <v>34</v>
      </c>
      <c r="H81" s="202">
        <f>'[2]11'!I83</f>
        <v>0</v>
      </c>
      <c r="I81" s="202">
        <f>'[2]11'!J83</f>
        <v>0</v>
      </c>
      <c r="J81" s="202">
        <f>'[2]11'!K83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'[2]11'!B84</f>
        <v>42</v>
      </c>
      <c r="C82" s="202">
        <f>'[2]11'!C84</f>
        <v>30</v>
      </c>
      <c r="D82" s="202">
        <f>'[2]11'!D84</f>
        <v>0</v>
      </c>
      <c r="E82" s="202">
        <f>'[2]11'!E84</f>
        <v>0</v>
      </c>
      <c r="F82" s="15">
        <f t="shared" si="16"/>
        <v>72</v>
      </c>
      <c r="G82" s="201">
        <f>'[2]11'!H84</f>
        <v>34</v>
      </c>
      <c r="H82" s="202">
        <f>'[2]11'!I84</f>
        <v>0</v>
      </c>
      <c r="I82" s="202">
        <f>'[2]11'!J84</f>
        <v>0</v>
      </c>
      <c r="J82" s="202">
        <f>'[2]11'!K84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'[2]11'!B85</f>
        <v>42</v>
      </c>
      <c r="C83" s="202">
        <f>'[2]11'!C85</f>
        <v>30</v>
      </c>
      <c r="D83" s="202">
        <f>'[2]11'!D85</f>
        <v>0</v>
      </c>
      <c r="E83" s="202">
        <f>'[2]11'!E85</f>
        <v>0</v>
      </c>
      <c r="F83" s="15">
        <f t="shared" si="16"/>
        <v>72</v>
      </c>
      <c r="G83" s="201">
        <f>'[2]11'!H85</f>
        <v>34</v>
      </c>
      <c r="H83" s="202">
        <f>'[2]11'!I85</f>
        <v>0</v>
      </c>
      <c r="I83" s="202">
        <f>'[2]11'!J85</f>
        <v>0</v>
      </c>
      <c r="J83" s="202">
        <f>'[2]11'!K85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'[2]11'!B86</f>
        <v>42</v>
      </c>
      <c r="C84" s="202">
        <f>'[2]11'!C86</f>
        <v>30</v>
      </c>
      <c r="D84" s="202">
        <f>'[2]11'!D86</f>
        <v>0</v>
      </c>
      <c r="E84" s="202">
        <f>'[2]11'!E86</f>
        <v>0</v>
      </c>
      <c r="F84" s="15">
        <f t="shared" si="16"/>
        <v>72</v>
      </c>
      <c r="G84" s="201">
        <f>'[2]11'!H86</f>
        <v>34</v>
      </c>
      <c r="H84" s="202">
        <f>'[2]11'!I86</f>
        <v>0</v>
      </c>
      <c r="I84" s="202">
        <f>'[2]11'!J86</f>
        <v>0</v>
      </c>
      <c r="J84" s="202">
        <f>'[2]11'!K86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'[2]11'!B87</f>
        <v>42</v>
      </c>
      <c r="C85" s="202">
        <f>'[2]11'!C87</f>
        <v>30</v>
      </c>
      <c r="D85" s="202">
        <f>'[2]11'!D87</f>
        <v>0</v>
      </c>
      <c r="E85" s="202">
        <f>'[2]11'!E87</f>
        <v>0</v>
      </c>
      <c r="F85" s="15">
        <f t="shared" si="16"/>
        <v>72</v>
      </c>
      <c r="G85" s="201">
        <f>'[2]11'!H87</f>
        <v>34</v>
      </c>
      <c r="H85" s="202">
        <f>'[2]11'!I87</f>
        <v>0</v>
      </c>
      <c r="I85" s="202">
        <f>'[2]11'!J87</f>
        <v>0</v>
      </c>
      <c r="J85" s="202">
        <f>'[2]11'!K87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'[2]11'!B88</f>
        <v>42</v>
      </c>
      <c r="C86" s="202">
        <f>'[2]11'!C88</f>
        <v>30</v>
      </c>
      <c r="D86" s="202">
        <f>'[2]11'!D88</f>
        <v>0</v>
      </c>
      <c r="E86" s="202">
        <f>'[2]11'!E88</f>
        <v>0</v>
      </c>
      <c r="F86" s="15">
        <f t="shared" si="16"/>
        <v>72</v>
      </c>
      <c r="G86" s="201">
        <f>'[2]11'!H88</f>
        <v>34</v>
      </c>
      <c r="H86" s="202">
        <f>'[2]11'!I88</f>
        <v>0</v>
      </c>
      <c r="I86" s="202">
        <f>'[2]11'!J88</f>
        <v>0</v>
      </c>
      <c r="J86" s="202">
        <f>'[2]11'!K88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'[2]11'!B89</f>
        <v>42</v>
      </c>
      <c r="C87" s="202">
        <f>'[2]11'!C89</f>
        <v>30</v>
      </c>
      <c r="D87" s="202">
        <f>'[2]11'!D89</f>
        <v>0</v>
      </c>
      <c r="E87" s="202">
        <f>'[2]11'!E89</f>
        <v>0</v>
      </c>
      <c r="F87" s="15">
        <f t="shared" si="16"/>
        <v>72</v>
      </c>
      <c r="G87" s="201">
        <f>'[2]11'!H89</f>
        <v>35</v>
      </c>
      <c r="H87" s="202">
        <f>'[2]11'!I89</f>
        <v>0</v>
      </c>
      <c r="I87" s="202">
        <f>'[2]11'!J89</f>
        <v>0</v>
      </c>
      <c r="J87" s="202">
        <f>'[2]11'!K89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'[2]11'!B90</f>
        <v>42</v>
      </c>
      <c r="C88" s="202">
        <f>'[2]11'!C90</f>
        <v>30</v>
      </c>
      <c r="D88" s="202">
        <f>'[2]11'!D90</f>
        <v>0</v>
      </c>
      <c r="E88" s="202">
        <f>'[2]11'!E90</f>
        <v>0</v>
      </c>
      <c r="F88" s="15">
        <f t="shared" si="16"/>
        <v>72</v>
      </c>
      <c r="G88" s="201">
        <f>'[2]11'!H90</f>
        <v>35</v>
      </c>
      <c r="H88" s="202">
        <f>'[2]11'!I90</f>
        <v>0</v>
      </c>
      <c r="I88" s="202">
        <f>'[2]11'!J90</f>
        <v>0</v>
      </c>
      <c r="J88" s="202">
        <f>'[2]11'!K90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'[2]11'!B91</f>
        <v>42</v>
      </c>
      <c r="C89" s="202">
        <f>'[2]11'!C91</f>
        <v>30</v>
      </c>
      <c r="D89" s="202">
        <f>'[2]11'!D91</f>
        <v>0</v>
      </c>
      <c r="E89" s="202">
        <f>'[2]11'!E91</f>
        <v>0</v>
      </c>
      <c r="F89" s="15">
        <f t="shared" si="16"/>
        <v>72</v>
      </c>
      <c r="G89" s="201">
        <f>'[2]11'!H91</f>
        <v>35</v>
      </c>
      <c r="H89" s="202">
        <f>'[2]11'!I91</f>
        <v>0</v>
      </c>
      <c r="I89" s="202">
        <f>'[2]11'!J91</f>
        <v>0</v>
      </c>
      <c r="J89" s="202">
        <f>'[2]11'!K91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'[2]11'!B92</f>
        <v>42</v>
      </c>
      <c r="C90" s="202">
        <f>'[2]11'!C92</f>
        <v>30</v>
      </c>
      <c r="D90" s="202">
        <f>'[2]11'!D92</f>
        <v>0</v>
      </c>
      <c r="E90" s="202">
        <f>'[2]11'!E92</f>
        <v>0</v>
      </c>
      <c r="F90" s="15">
        <f t="shared" si="16"/>
        <v>72</v>
      </c>
      <c r="G90" s="201">
        <f>'[2]11'!H92</f>
        <v>35</v>
      </c>
      <c r="H90" s="202">
        <f>'[2]11'!I92</f>
        <v>0</v>
      </c>
      <c r="I90" s="202">
        <f>'[2]11'!J92</f>
        <v>0</v>
      </c>
      <c r="J90" s="202">
        <f>'[2]11'!K92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'[2]11'!B93</f>
        <v>42</v>
      </c>
      <c r="C91" s="202">
        <f>'[2]11'!C93</f>
        <v>30</v>
      </c>
      <c r="D91" s="202">
        <f>'[2]11'!D93</f>
        <v>0</v>
      </c>
      <c r="E91" s="202">
        <f>'[2]11'!E93</f>
        <v>0</v>
      </c>
      <c r="F91" s="15">
        <f t="shared" si="16"/>
        <v>72</v>
      </c>
      <c r="G91" s="201">
        <f>'[2]11'!H93</f>
        <v>35</v>
      </c>
      <c r="H91" s="202">
        <f>'[2]11'!I93</f>
        <v>0</v>
      </c>
      <c r="I91" s="202">
        <f>'[2]11'!J93</f>
        <v>0</v>
      </c>
      <c r="J91" s="202">
        <f>'[2]11'!K93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'[2]11'!B94</f>
        <v>42</v>
      </c>
      <c r="C92" s="202">
        <f>'[2]11'!C94</f>
        <v>30</v>
      </c>
      <c r="D92" s="202">
        <f>'[2]11'!D94</f>
        <v>0</v>
      </c>
      <c r="E92" s="202">
        <f>'[2]11'!E94</f>
        <v>0</v>
      </c>
      <c r="F92" s="15">
        <f t="shared" si="16"/>
        <v>72</v>
      </c>
      <c r="G92" s="201">
        <f>'[2]11'!H94</f>
        <v>35</v>
      </c>
      <c r="H92" s="202">
        <f>'[2]11'!I94</f>
        <v>0</v>
      </c>
      <c r="I92" s="202">
        <f>'[2]11'!J94</f>
        <v>0</v>
      </c>
      <c r="J92" s="202">
        <f>'[2]11'!K94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'[2]11'!B95</f>
        <v>42</v>
      </c>
      <c r="C93" s="202">
        <f>'[2]11'!C95</f>
        <v>30</v>
      </c>
      <c r="D93" s="202">
        <f>'[2]11'!D95</f>
        <v>0</v>
      </c>
      <c r="E93" s="202">
        <f>'[2]11'!E95</f>
        <v>0</v>
      </c>
      <c r="F93" s="15">
        <f t="shared" si="16"/>
        <v>72</v>
      </c>
      <c r="G93" s="201">
        <f>'[2]11'!H95</f>
        <v>35</v>
      </c>
      <c r="H93" s="202">
        <f>'[2]11'!I95</f>
        <v>0</v>
      </c>
      <c r="I93" s="202">
        <f>'[2]11'!J95</f>
        <v>0</v>
      </c>
      <c r="J93" s="202">
        <f>'[2]11'!K95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'[2]11'!B96</f>
        <v>42</v>
      </c>
      <c r="C94" s="202">
        <f>'[2]11'!C96</f>
        <v>30</v>
      </c>
      <c r="D94" s="202">
        <f>'[2]11'!D96</f>
        <v>0</v>
      </c>
      <c r="E94" s="202">
        <f>'[2]11'!E96</f>
        <v>0</v>
      </c>
      <c r="F94" s="15">
        <f t="shared" si="16"/>
        <v>72</v>
      </c>
      <c r="G94" s="201">
        <f>'[2]11'!H96</f>
        <v>35</v>
      </c>
      <c r="H94" s="202">
        <f>'[2]11'!I96</f>
        <v>0</v>
      </c>
      <c r="I94" s="202">
        <f>'[2]11'!J96</f>
        <v>0</v>
      </c>
      <c r="J94" s="202">
        <f>'[2]11'!K96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'[2]11'!B97</f>
        <v>42</v>
      </c>
      <c r="C95" s="202">
        <f>'[2]11'!C97</f>
        <v>30</v>
      </c>
      <c r="D95" s="202">
        <f>'[2]11'!D97</f>
        <v>0</v>
      </c>
      <c r="E95" s="202">
        <f>'[2]11'!E97</f>
        <v>0</v>
      </c>
      <c r="F95" s="15">
        <f t="shared" si="16"/>
        <v>72</v>
      </c>
      <c r="G95" s="201">
        <f>'[2]11'!H97</f>
        <v>35</v>
      </c>
      <c r="H95" s="202">
        <f>'[2]11'!I97</f>
        <v>0</v>
      </c>
      <c r="I95" s="202">
        <f>'[2]11'!J97</f>
        <v>0</v>
      </c>
      <c r="J95" s="202">
        <f>'[2]11'!K97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'[2]11'!B98</f>
        <v>42</v>
      </c>
      <c r="C96" s="202">
        <f>'[2]11'!C98</f>
        <v>30</v>
      </c>
      <c r="D96" s="202">
        <f>'[2]11'!D98</f>
        <v>0</v>
      </c>
      <c r="E96" s="202">
        <f>'[2]11'!E98</f>
        <v>0</v>
      </c>
      <c r="F96" s="15">
        <f t="shared" si="16"/>
        <v>72</v>
      </c>
      <c r="G96" s="201">
        <f>'[2]11'!H98</f>
        <v>35</v>
      </c>
      <c r="H96" s="202">
        <f>'[2]11'!I98</f>
        <v>0</v>
      </c>
      <c r="I96" s="202">
        <f>'[2]11'!J98</f>
        <v>0</v>
      </c>
      <c r="J96" s="202">
        <f>'[2]11'!K98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'[2]11'!B99</f>
        <v>42</v>
      </c>
      <c r="C97" s="202">
        <f>'[2]11'!C99</f>
        <v>30</v>
      </c>
      <c r="D97" s="202">
        <f>'[2]11'!D99</f>
        <v>0</v>
      </c>
      <c r="E97" s="202">
        <f>'[2]11'!E99</f>
        <v>0</v>
      </c>
      <c r="F97" s="15">
        <f t="shared" si="16"/>
        <v>72</v>
      </c>
      <c r="G97" s="201">
        <f>'[2]11'!H99</f>
        <v>35</v>
      </c>
      <c r="H97" s="202">
        <f>'[2]11'!I99</f>
        <v>0</v>
      </c>
      <c r="I97" s="202">
        <f>'[2]11'!J99</f>
        <v>0</v>
      </c>
      <c r="J97" s="202">
        <f>'[2]11'!K99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'[2]11'!B100</f>
        <v>42</v>
      </c>
      <c r="C98" s="202">
        <f>'[2]11'!C100</f>
        <v>30</v>
      </c>
      <c r="D98" s="202">
        <f>'[2]11'!D100</f>
        <v>0</v>
      </c>
      <c r="E98" s="202">
        <f>'[2]11'!E100</f>
        <v>0</v>
      </c>
      <c r="F98" s="15">
        <f t="shared" si="16"/>
        <v>72</v>
      </c>
      <c r="G98" s="201">
        <f>'[2]11'!H100</f>
        <v>35</v>
      </c>
      <c r="H98" s="202">
        <f>'[2]11'!I100</f>
        <v>0</v>
      </c>
      <c r="I98" s="202">
        <f>'[2]11'!J100</f>
        <v>0</v>
      </c>
      <c r="J98" s="202">
        <f>'[2]11'!K100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0.82599999999999996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0.82599999999999996</v>
      </c>
      <c r="L99" s="171">
        <f t="shared" si="17"/>
        <v>2.4E-2</v>
      </c>
      <c r="M99" s="171">
        <f t="shared" si="17"/>
        <v>0.81369999999999976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0.81369999999999976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940</v>
      </c>
      <c r="G3" s="16">
        <f>'[3]11'!G5</f>
        <v>0</v>
      </c>
      <c r="H3" s="17">
        <f>SUM(B3:G3)</f>
        <v>1260</v>
      </c>
      <c r="I3" s="15">
        <f>'[3]11'!J5</f>
        <v>298.99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298.99</v>
      </c>
      <c r="P3" s="18">
        <f>frq!C3</f>
        <v>1</v>
      </c>
      <c r="Q3" s="15">
        <f t="shared" ref="Q3:V18" si="0">IF($P3=1,I3,IF(AND($P3=0.985,I3&gt;0.985*B3),B3*0.985,IF(AND($P3=0.965,I3&gt;0.965*B3),0.965*B3,I3)))</f>
        <v>298.99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298.99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238.61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238.61</v>
      </c>
      <c r="AT3" s="8">
        <v>32</v>
      </c>
      <c r="AU3" s="8">
        <v>0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32</v>
      </c>
      <c r="BM3" s="8">
        <f>AU3</f>
        <v>0</v>
      </c>
      <c r="BN3" s="8">
        <f>BC3</f>
        <v>30.19</v>
      </c>
      <c r="BO3" s="8">
        <f>BJ3</f>
        <v>30.19</v>
      </c>
      <c r="BP3" s="182">
        <f>BL3-BN3</f>
        <v>1.8099999999999987</v>
      </c>
      <c r="BQ3" s="182">
        <f>BM3-BO3</f>
        <v>-30.19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940</v>
      </c>
      <c r="G4" s="16">
        <f>'[3]11'!G6</f>
        <v>0</v>
      </c>
      <c r="H4" s="17">
        <f>SUM(B4:G4)</f>
        <v>1260</v>
      </c>
      <c r="I4" s="15">
        <f>'[3]11'!J6</f>
        <v>300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32</v>
      </c>
      <c r="AU4" s="8">
        <v>0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1.8099999999999987</v>
      </c>
      <c r="BQ4" s="182">
        <f t="shared" ref="BQ4:BQ67" si="26">BM4-BO4</f>
        <v>-30.19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940</v>
      </c>
      <c r="G5" s="16">
        <f>'[3]11'!G7</f>
        <v>0</v>
      </c>
      <c r="H5" s="17">
        <f t="shared" ref="H5:H68" si="27">SUM(B5:G5)</f>
        <v>1260</v>
      </c>
      <c r="I5" s="15">
        <f>'[3]11'!J7</f>
        <v>300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940</v>
      </c>
      <c r="G6" s="16">
        <f>'[3]11'!G8</f>
        <v>0</v>
      </c>
      <c r="H6" s="17">
        <f t="shared" si="27"/>
        <v>1260</v>
      </c>
      <c r="I6" s="15">
        <f>'[3]11'!J8</f>
        <v>300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940</v>
      </c>
      <c r="G7" s="16">
        <f>'[3]11'!G9</f>
        <v>0</v>
      </c>
      <c r="H7" s="17">
        <f t="shared" si="27"/>
        <v>1260</v>
      </c>
      <c r="I7" s="15">
        <f>'[3]11'!J9</f>
        <v>300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940</v>
      </c>
      <c r="G8" s="16">
        <f>'[3]11'!G10</f>
        <v>0</v>
      </c>
      <c r="H8" s="17">
        <f t="shared" si="27"/>
        <v>1260</v>
      </c>
      <c r="I8" s="15">
        <f>'[3]11'!J10</f>
        <v>300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940</v>
      </c>
      <c r="G9" s="16">
        <f>'[3]11'!G11</f>
        <v>0</v>
      </c>
      <c r="H9" s="17">
        <f t="shared" si="27"/>
        <v>1260</v>
      </c>
      <c r="I9" s="15">
        <f>'[3]11'!J11</f>
        <v>300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940</v>
      </c>
      <c r="G10" s="16">
        <f>'[3]11'!G12</f>
        <v>0</v>
      </c>
      <c r="H10" s="17">
        <f t="shared" si="27"/>
        <v>1260</v>
      </c>
      <c r="I10" s="15">
        <f>'[3]11'!J12</f>
        <v>300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940</v>
      </c>
      <c r="G11" s="16">
        <f>'[3]11'!G13</f>
        <v>0</v>
      </c>
      <c r="H11" s="17">
        <f t="shared" si="27"/>
        <v>1260</v>
      </c>
      <c r="I11" s="15">
        <f>'[3]11'!J13</f>
        <v>305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940</v>
      </c>
      <c r="G12" s="16">
        <f>'[3]11'!G14</f>
        <v>0</v>
      </c>
      <c r="H12" s="17">
        <f t="shared" si="27"/>
        <v>1260</v>
      </c>
      <c r="I12" s="15">
        <f>'[3]11'!J14</f>
        <v>305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940</v>
      </c>
      <c r="G13" s="16">
        <f>'[3]11'!G15</f>
        <v>0</v>
      </c>
      <c r="H13" s="17">
        <f t="shared" si="27"/>
        <v>1260</v>
      </c>
      <c r="I13" s="15">
        <f>'[3]11'!J15</f>
        <v>305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940</v>
      </c>
      <c r="G14" s="16">
        <f>'[3]11'!G16</f>
        <v>0</v>
      </c>
      <c r="H14" s="17">
        <f t="shared" si="27"/>
        <v>1260</v>
      </c>
      <c r="I14" s="15">
        <f>'[3]11'!J16</f>
        <v>305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940</v>
      </c>
      <c r="G15" s="16">
        <f>'[3]11'!G17</f>
        <v>0</v>
      </c>
      <c r="H15" s="17">
        <f t="shared" si="27"/>
        <v>1260</v>
      </c>
      <c r="I15" s="15">
        <f>'[3]11'!J17</f>
        <v>305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940</v>
      </c>
      <c r="G16" s="16">
        <f>'[3]11'!G18</f>
        <v>0</v>
      </c>
      <c r="H16" s="17">
        <f t="shared" si="27"/>
        <v>1260</v>
      </c>
      <c r="I16" s="15">
        <f>'[3]11'!J18</f>
        <v>305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940</v>
      </c>
      <c r="G17" s="16">
        <f>'[3]11'!G19</f>
        <v>0</v>
      </c>
      <c r="H17" s="17">
        <f t="shared" si="27"/>
        <v>1260</v>
      </c>
      <c r="I17" s="15">
        <f>'[3]11'!J19</f>
        <v>286.02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286.02</v>
      </c>
      <c r="P17" s="18">
        <f>frq!C17</f>
        <v>1</v>
      </c>
      <c r="Q17" s="15">
        <f t="shared" si="29"/>
        <v>286.02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286.02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254.01999999999998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254.01999999999998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940</v>
      </c>
      <c r="G18" s="16">
        <f>'[3]11'!G20</f>
        <v>0</v>
      </c>
      <c r="H18" s="17">
        <f t="shared" si="27"/>
        <v>1260</v>
      </c>
      <c r="I18" s="15">
        <f>'[3]11'!J20</f>
        <v>286.02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286.02</v>
      </c>
      <c r="P18" s="18">
        <f>frq!C18</f>
        <v>1</v>
      </c>
      <c r="Q18" s="15">
        <f t="shared" si="29"/>
        <v>286.02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286.02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254.01999999999998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254.01999999999998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940</v>
      </c>
      <c r="G19" s="16">
        <f>'[3]11'!G21</f>
        <v>0</v>
      </c>
      <c r="H19" s="17">
        <f t="shared" si="27"/>
        <v>1260</v>
      </c>
      <c r="I19" s="15">
        <f>'[3]11'!J21</f>
        <v>286.02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286.02</v>
      </c>
      <c r="P19" s="18">
        <f>frq!C19</f>
        <v>1</v>
      </c>
      <c r="Q19" s="15">
        <f t="shared" si="29"/>
        <v>286.02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286.02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254.01999999999998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254.01999999999998</v>
      </c>
      <c r="AT19" s="8">
        <v>32</v>
      </c>
      <c r="AU19" s="8">
        <v>0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940</v>
      </c>
      <c r="G20" s="16">
        <f>'[3]11'!G22</f>
        <v>0</v>
      </c>
      <c r="H20" s="17">
        <f t="shared" si="27"/>
        <v>1260</v>
      </c>
      <c r="I20" s="15">
        <f>'[3]11'!J22</f>
        <v>286.02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286.02</v>
      </c>
      <c r="P20" s="18">
        <f>frq!C20</f>
        <v>1</v>
      </c>
      <c r="Q20" s="15">
        <f t="shared" si="29"/>
        <v>286.02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286.02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254.01999999999998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254.01999999999998</v>
      </c>
      <c r="AT20" s="8">
        <v>32</v>
      </c>
      <c r="AU20" s="8">
        <v>0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940</v>
      </c>
      <c r="G21" s="16">
        <f>'[3]11'!G23</f>
        <v>0</v>
      </c>
      <c r="H21" s="17">
        <f t="shared" si="27"/>
        <v>1260</v>
      </c>
      <c r="I21" s="15">
        <f>'[3]11'!J23</f>
        <v>286.02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286.02</v>
      </c>
      <c r="P21" s="18">
        <f>frq!C21</f>
        <v>1</v>
      </c>
      <c r="Q21" s="15">
        <f t="shared" si="29"/>
        <v>286.02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286.02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254.01999999999998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254.01999999999998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940</v>
      </c>
      <c r="G22" s="16">
        <f>'[3]11'!G24</f>
        <v>0</v>
      </c>
      <c r="H22" s="17">
        <f t="shared" si="27"/>
        <v>1260</v>
      </c>
      <c r="I22" s="15">
        <f>'[3]11'!J24</f>
        <v>286.02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286.02</v>
      </c>
      <c r="P22" s="18">
        <f>frq!C22</f>
        <v>1</v>
      </c>
      <c r="Q22" s="15">
        <f t="shared" si="29"/>
        <v>286.02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286.02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254.01999999999998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254.01999999999998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940</v>
      </c>
      <c r="G23" s="16">
        <f>'[3]11'!G25</f>
        <v>0</v>
      </c>
      <c r="H23" s="17">
        <f t="shared" si="27"/>
        <v>1260</v>
      </c>
      <c r="I23" s="15">
        <f>'[3]11'!J25</f>
        <v>305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940</v>
      </c>
      <c r="G24" s="16">
        <f>'[3]11'!G26</f>
        <v>0</v>
      </c>
      <c r="H24" s="17">
        <f t="shared" si="27"/>
        <v>1260</v>
      </c>
      <c r="I24" s="15">
        <f>'[3]11'!J26</f>
        <v>305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940</v>
      </c>
      <c r="G25" s="16">
        <f>'[3]11'!G27</f>
        <v>0</v>
      </c>
      <c r="H25" s="17">
        <f t="shared" si="27"/>
        <v>1260</v>
      </c>
      <c r="I25" s="15">
        <f>'[3]11'!J27</f>
        <v>298.42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298.42</v>
      </c>
      <c r="P25" s="18">
        <f>frq!C25</f>
        <v>1</v>
      </c>
      <c r="Q25" s="15">
        <f t="shared" si="29"/>
        <v>298.42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298.42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940</v>
      </c>
      <c r="G26" s="16">
        <f>'[3]11'!G28</f>
        <v>0</v>
      </c>
      <c r="H26" s="17">
        <f t="shared" si="27"/>
        <v>1260</v>
      </c>
      <c r="I26" s="15">
        <f>'[3]11'!J28</f>
        <v>298.42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298.42</v>
      </c>
      <c r="P26" s="18">
        <f>frq!C26</f>
        <v>1</v>
      </c>
      <c r="Q26" s="15">
        <f t="shared" si="29"/>
        <v>298.42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298.42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234.42000000000002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234.42000000000002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940</v>
      </c>
      <c r="G27" s="16">
        <f>'[3]11'!G29</f>
        <v>0</v>
      </c>
      <c r="H27" s="17">
        <f t="shared" si="27"/>
        <v>1260</v>
      </c>
      <c r="I27" s="15">
        <f>'[3]11'!J29</f>
        <v>298.42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298.42</v>
      </c>
      <c r="P27" s="18">
        <f>frq!C27</f>
        <v>1</v>
      </c>
      <c r="Q27" s="15">
        <f t="shared" si="29"/>
        <v>298.42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298.42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940</v>
      </c>
      <c r="G28" s="16">
        <f>'[3]11'!G30</f>
        <v>0</v>
      </c>
      <c r="H28" s="17">
        <f t="shared" si="27"/>
        <v>1260</v>
      </c>
      <c r="I28" s="15">
        <f>'[3]11'!J30</f>
        <v>298.42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298.42</v>
      </c>
      <c r="P28" s="18">
        <f>frq!C28</f>
        <v>1</v>
      </c>
      <c r="Q28" s="15">
        <f t="shared" si="29"/>
        <v>298.42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298.42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940</v>
      </c>
      <c r="G29" s="16">
        <f>'[3]11'!G31</f>
        <v>0</v>
      </c>
      <c r="H29" s="17">
        <f t="shared" si="27"/>
        <v>1260</v>
      </c>
      <c r="I29" s="15">
        <f>'[3]11'!J31</f>
        <v>298.42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298.42</v>
      </c>
      <c r="P29" s="18">
        <f>frq!C29</f>
        <v>1</v>
      </c>
      <c r="Q29" s="15">
        <f t="shared" si="29"/>
        <v>298.42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298.42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940</v>
      </c>
      <c r="G30" s="16">
        <f>'[3]11'!G32</f>
        <v>0</v>
      </c>
      <c r="H30" s="17">
        <f t="shared" si="27"/>
        <v>1260</v>
      </c>
      <c r="I30" s="15">
        <f>'[3]11'!J32</f>
        <v>298.42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298.42</v>
      </c>
      <c r="P30" s="18">
        <f>frq!C30</f>
        <v>1</v>
      </c>
      <c r="Q30" s="15">
        <f t="shared" si="29"/>
        <v>298.42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298.42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940</v>
      </c>
      <c r="G31" s="16">
        <f>'[3]11'!G33</f>
        <v>0</v>
      </c>
      <c r="H31" s="17">
        <f t="shared" si="27"/>
        <v>1260</v>
      </c>
      <c r="I31" s="15">
        <f>'[3]11'!J33</f>
        <v>298.42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298.42</v>
      </c>
      <c r="P31" s="18">
        <f>frq!C31</f>
        <v>1</v>
      </c>
      <c r="Q31" s="15">
        <f t="shared" si="29"/>
        <v>298.42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298.42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940</v>
      </c>
      <c r="G32" s="16">
        <f>'[3]11'!G34</f>
        <v>0</v>
      </c>
      <c r="H32" s="17">
        <f t="shared" si="27"/>
        <v>1260</v>
      </c>
      <c r="I32" s="15">
        <f>'[3]11'!J34</f>
        <v>298.42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298.42</v>
      </c>
      <c r="P32" s="18">
        <f>frq!C32</f>
        <v>1</v>
      </c>
      <c r="Q32" s="15">
        <f t="shared" si="29"/>
        <v>298.42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298.42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940</v>
      </c>
      <c r="G33" s="16">
        <f>'[3]11'!G35</f>
        <v>0</v>
      </c>
      <c r="H33" s="17">
        <f t="shared" si="27"/>
        <v>1260</v>
      </c>
      <c r="I33" s="15">
        <f>'[3]11'!J35</f>
        <v>298.42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298.42</v>
      </c>
      <c r="P33" s="18">
        <f>frq!C33</f>
        <v>1</v>
      </c>
      <c r="Q33" s="15">
        <f t="shared" si="29"/>
        <v>298.42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298.42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940</v>
      </c>
      <c r="G34" s="16">
        <f>'[3]11'!G36</f>
        <v>0</v>
      </c>
      <c r="H34" s="17">
        <f t="shared" si="27"/>
        <v>1260</v>
      </c>
      <c r="I34" s="15">
        <f>'[3]11'!J36</f>
        <v>298.42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298.42</v>
      </c>
      <c r="P34" s="18">
        <f>frq!C34</f>
        <v>1</v>
      </c>
      <c r="Q34" s="15">
        <f t="shared" si="29"/>
        <v>298.42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298.42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940</v>
      </c>
      <c r="G35" s="16">
        <f>'[3]11'!G37</f>
        <v>0</v>
      </c>
      <c r="H35" s="17">
        <f t="shared" si="27"/>
        <v>1260</v>
      </c>
      <c r="I35" s="15">
        <f>'[3]11'!J37</f>
        <v>298.42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298.42</v>
      </c>
      <c r="P35" s="18">
        <f>frq!C35</f>
        <v>1</v>
      </c>
      <c r="Q35" s="15">
        <f t="shared" si="29"/>
        <v>298.42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298.42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940</v>
      </c>
      <c r="G36" s="16">
        <f>'[3]11'!G38</f>
        <v>0</v>
      </c>
      <c r="H36" s="17">
        <f t="shared" si="27"/>
        <v>1260</v>
      </c>
      <c r="I36" s="15">
        <f>'[3]11'!J38</f>
        <v>288.5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288.5</v>
      </c>
      <c r="P36" s="18">
        <f>frq!C36</f>
        <v>1</v>
      </c>
      <c r="Q36" s="15">
        <f t="shared" si="29"/>
        <v>288.5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288.5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224.5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940</v>
      </c>
      <c r="G37" s="16">
        <f>'[3]11'!G39</f>
        <v>0</v>
      </c>
      <c r="H37" s="17">
        <f t="shared" si="27"/>
        <v>1260</v>
      </c>
      <c r="I37" s="15">
        <f>'[3]11'!J39</f>
        <v>288.5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288.5</v>
      </c>
      <c r="P37" s="18">
        <f>frq!C37</f>
        <v>1</v>
      </c>
      <c r="Q37" s="15">
        <f t="shared" si="29"/>
        <v>288.5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288.5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224.5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940</v>
      </c>
      <c r="G38" s="16">
        <f>'[3]11'!G40</f>
        <v>0</v>
      </c>
      <c r="H38" s="17">
        <f t="shared" si="27"/>
        <v>1260</v>
      </c>
      <c r="I38" s="15">
        <f>'[3]11'!J40</f>
        <v>288.5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288.5</v>
      </c>
      <c r="P38" s="18">
        <f>frq!C38</f>
        <v>1</v>
      </c>
      <c r="Q38" s="15">
        <f t="shared" si="29"/>
        <v>288.5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288.5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224.5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940</v>
      </c>
      <c r="G39" s="16">
        <f>'[3]11'!G41</f>
        <v>0</v>
      </c>
      <c r="H39" s="17">
        <f t="shared" si="27"/>
        <v>1260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22.75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22.75</v>
      </c>
      <c r="AE39" s="8">
        <f t="shared" si="11"/>
        <v>22.75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22.75</v>
      </c>
      <c r="AL39" s="8">
        <f t="shared" si="31"/>
        <v>224.5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224.5</v>
      </c>
      <c r="AT39" s="8">
        <v>22.75</v>
      </c>
      <c r="AU39" s="8">
        <v>22.75</v>
      </c>
      <c r="AW39" s="204">
        <v>22.75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22.75</v>
      </c>
      <c r="BD39" s="204">
        <v>22.75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22.75</v>
      </c>
      <c r="BL39" s="8">
        <f t="shared" si="21"/>
        <v>22.75</v>
      </c>
      <c r="BM39" s="8">
        <f t="shared" si="22"/>
        <v>22.75</v>
      </c>
      <c r="BN39" s="8">
        <f t="shared" si="23"/>
        <v>22.75</v>
      </c>
      <c r="BO39" s="8">
        <f t="shared" si="24"/>
        <v>22.75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940</v>
      </c>
      <c r="G40" s="16">
        <f>'[3]11'!G42</f>
        <v>0</v>
      </c>
      <c r="H40" s="17">
        <f t="shared" si="27"/>
        <v>1260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22.75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22.75</v>
      </c>
      <c r="AE40" s="8">
        <f t="shared" si="11"/>
        <v>22.75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22.75</v>
      </c>
      <c r="AL40" s="8">
        <f t="shared" si="31"/>
        <v>224.5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224.5</v>
      </c>
      <c r="AT40" s="8">
        <v>22.75</v>
      </c>
      <c r="AU40" s="8">
        <v>22.75</v>
      </c>
      <c r="AW40" s="204">
        <v>22.75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22.75</v>
      </c>
      <c r="BD40" s="204">
        <v>22.75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22.75</v>
      </c>
      <c r="BL40" s="8">
        <f t="shared" si="21"/>
        <v>22.75</v>
      </c>
      <c r="BM40" s="8">
        <f t="shared" si="22"/>
        <v>22.75</v>
      </c>
      <c r="BN40" s="8">
        <f t="shared" si="23"/>
        <v>22.75</v>
      </c>
      <c r="BO40" s="8">
        <f t="shared" si="24"/>
        <v>22.75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940</v>
      </c>
      <c r="G41" s="16">
        <f>'[3]11'!G43</f>
        <v>0</v>
      </c>
      <c r="H41" s="17">
        <f t="shared" si="27"/>
        <v>1260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22.75</v>
      </c>
      <c r="AE41" s="8">
        <f t="shared" si="11"/>
        <v>22.75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22.75</v>
      </c>
      <c r="AU41" s="8">
        <v>22.75</v>
      </c>
      <c r="AW41" s="204">
        <v>22.75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22.75</v>
      </c>
      <c r="BD41" s="204">
        <v>22.75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22.75</v>
      </c>
      <c r="BL41" s="8">
        <f t="shared" si="21"/>
        <v>22.75</v>
      </c>
      <c r="BM41" s="8">
        <f t="shared" si="22"/>
        <v>22.75</v>
      </c>
      <c r="BN41" s="8">
        <f t="shared" si="23"/>
        <v>22.75</v>
      </c>
      <c r="BO41" s="8">
        <f t="shared" si="24"/>
        <v>22.75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940</v>
      </c>
      <c r="G42" s="16">
        <f>'[3]11'!G44</f>
        <v>0</v>
      </c>
      <c r="H42" s="17">
        <f t="shared" si="27"/>
        <v>1260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22.75</v>
      </c>
      <c r="AE42" s="8">
        <f t="shared" si="11"/>
        <v>22.75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22.75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22.75</v>
      </c>
      <c r="AU42" s="8">
        <v>22.75</v>
      </c>
      <c r="AW42" s="204">
        <v>22.75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22.75</v>
      </c>
      <c r="BD42" s="204">
        <v>22.75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22.75</v>
      </c>
      <c r="BL42" s="8">
        <f t="shared" si="21"/>
        <v>22.75</v>
      </c>
      <c r="BM42" s="8">
        <f t="shared" si="22"/>
        <v>22.75</v>
      </c>
      <c r="BN42" s="8">
        <f t="shared" si="23"/>
        <v>22.75</v>
      </c>
      <c r="BO42" s="8">
        <f t="shared" si="24"/>
        <v>22.75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940</v>
      </c>
      <c r="G43" s="16">
        <f>'[3]11'!G45</f>
        <v>0</v>
      </c>
      <c r="H43" s="17">
        <f t="shared" si="27"/>
        <v>1260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22.75</v>
      </c>
      <c r="AE43" s="8">
        <f t="shared" si="11"/>
        <v>22.75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22.75</v>
      </c>
      <c r="AU43" s="8">
        <v>22.75</v>
      </c>
      <c r="AW43" s="204">
        <v>22.75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22.75</v>
      </c>
      <c r="BD43" s="204">
        <v>22.75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22.75</v>
      </c>
      <c r="BL43" s="8">
        <f t="shared" si="21"/>
        <v>22.75</v>
      </c>
      <c r="BM43" s="8">
        <f t="shared" si="22"/>
        <v>22.75</v>
      </c>
      <c r="BN43" s="8">
        <f t="shared" si="23"/>
        <v>22.75</v>
      </c>
      <c r="BO43" s="8">
        <f t="shared" si="24"/>
        <v>22.75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940</v>
      </c>
      <c r="G44" s="16">
        <f>'[3]11'!G46</f>
        <v>0</v>
      </c>
      <c r="H44" s="17">
        <f t="shared" si="27"/>
        <v>1260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22.75</v>
      </c>
      <c r="AE44" s="8">
        <f t="shared" si="11"/>
        <v>22.75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22.75</v>
      </c>
      <c r="AU44" s="8">
        <v>22.75</v>
      </c>
      <c r="AW44" s="204">
        <v>22.75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22.75</v>
      </c>
      <c r="BD44" s="204">
        <v>22.75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22.75</v>
      </c>
      <c r="BL44" s="8">
        <f t="shared" si="21"/>
        <v>22.75</v>
      </c>
      <c r="BM44" s="8">
        <f t="shared" si="22"/>
        <v>22.75</v>
      </c>
      <c r="BN44" s="8">
        <f t="shared" si="23"/>
        <v>22.75</v>
      </c>
      <c r="BO44" s="8">
        <f t="shared" si="24"/>
        <v>22.75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940</v>
      </c>
      <c r="G45" s="16">
        <f>'[3]11'!G47</f>
        <v>0</v>
      </c>
      <c r="H45" s="17">
        <f t="shared" si="27"/>
        <v>1260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22.75</v>
      </c>
      <c r="AU45" s="8">
        <v>22.75</v>
      </c>
      <c r="AW45" s="204">
        <v>22.75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22.75</v>
      </c>
      <c r="BD45" s="204">
        <v>22.75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940</v>
      </c>
      <c r="G46" s="16">
        <f>'[3]11'!G48</f>
        <v>0</v>
      </c>
      <c r="H46" s="17">
        <f t="shared" si="27"/>
        <v>1260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22.75</v>
      </c>
      <c r="AU46" s="8">
        <v>22.75</v>
      </c>
      <c r="AW46" s="204">
        <v>22.75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22.75</v>
      </c>
      <c r="BD46" s="204">
        <v>22.75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940</v>
      </c>
      <c r="G47" s="16">
        <f>'[3]11'!G49</f>
        <v>0</v>
      </c>
      <c r="H47" s="17">
        <f t="shared" si="27"/>
        <v>1260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4">
        <v>22.75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22.75</v>
      </c>
      <c r="BD47" s="204">
        <v>22.75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940</v>
      </c>
      <c r="G48" s="16">
        <f>'[3]11'!G50</f>
        <v>0</v>
      </c>
      <c r="H48" s="17">
        <f t="shared" si="27"/>
        <v>1260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4">
        <v>22.75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22.75</v>
      </c>
      <c r="BD48" s="204">
        <v>22.75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940</v>
      </c>
      <c r="G49" s="16">
        <f>'[3]11'!G51</f>
        <v>0</v>
      </c>
      <c r="H49" s="17">
        <f t="shared" si="27"/>
        <v>1260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22.75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22.75</v>
      </c>
      <c r="AE49" s="8">
        <f t="shared" si="11"/>
        <v>22.75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22.75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22.75</v>
      </c>
      <c r="AU49" s="8">
        <v>22.75</v>
      </c>
      <c r="AW49" s="204">
        <v>22.75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22.75</v>
      </c>
      <c r="BD49" s="204">
        <v>22.75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22.75</v>
      </c>
      <c r="BL49" s="8">
        <f t="shared" si="21"/>
        <v>22.75</v>
      </c>
      <c r="BM49" s="8">
        <f t="shared" si="22"/>
        <v>22.75</v>
      </c>
      <c r="BN49" s="8">
        <f t="shared" si="23"/>
        <v>22.75</v>
      </c>
      <c r="BO49" s="8">
        <f t="shared" si="24"/>
        <v>22.75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940</v>
      </c>
      <c r="G50" s="16">
        <f>'[3]11'!G52</f>
        <v>0</v>
      </c>
      <c r="H50" s="17">
        <f t="shared" si="27"/>
        <v>1260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22.75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22.75</v>
      </c>
      <c r="AE50" s="8">
        <f t="shared" si="11"/>
        <v>22.75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22.75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22.75</v>
      </c>
      <c r="AU50" s="8">
        <v>22.75</v>
      </c>
      <c r="AW50" s="204">
        <v>22.75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22.75</v>
      </c>
      <c r="BD50" s="204">
        <v>22.75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22.75</v>
      </c>
      <c r="BL50" s="8">
        <f t="shared" si="21"/>
        <v>22.75</v>
      </c>
      <c r="BM50" s="8">
        <f t="shared" si="22"/>
        <v>22.75</v>
      </c>
      <c r="BN50" s="8">
        <f t="shared" si="23"/>
        <v>22.75</v>
      </c>
      <c r="BO50" s="8">
        <f t="shared" si="24"/>
        <v>22.75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920</v>
      </c>
      <c r="G51" s="16">
        <f>'[3]11'!G53</f>
        <v>0</v>
      </c>
      <c r="H51" s="17">
        <f t="shared" si="27"/>
        <v>1240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22.75</v>
      </c>
      <c r="AU51" s="8">
        <v>22.75</v>
      </c>
      <c r="AW51" s="204">
        <v>26.57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26.57</v>
      </c>
      <c r="BD51" s="204">
        <v>26.57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26.57</v>
      </c>
      <c r="BL51" s="8">
        <f t="shared" si="21"/>
        <v>22.75</v>
      </c>
      <c r="BM51" s="8">
        <f t="shared" si="22"/>
        <v>22.75</v>
      </c>
      <c r="BN51" s="8">
        <f t="shared" si="23"/>
        <v>26.57</v>
      </c>
      <c r="BO51" s="8">
        <f t="shared" si="24"/>
        <v>26.57</v>
      </c>
      <c r="BP51" s="182">
        <f t="shared" si="25"/>
        <v>-3.8200000000000003</v>
      </c>
      <c r="BQ51" s="182">
        <f t="shared" si="26"/>
        <v>-3.8200000000000003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920</v>
      </c>
      <c r="G52" s="16">
        <f>'[3]11'!G54</f>
        <v>0</v>
      </c>
      <c r="H52" s="17">
        <f t="shared" si="27"/>
        <v>1240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22.75</v>
      </c>
      <c r="AU52" s="8">
        <v>22.75</v>
      </c>
      <c r="AW52" s="204">
        <v>26.57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26.57</v>
      </c>
      <c r="BD52" s="204">
        <v>26.57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26.57</v>
      </c>
      <c r="BL52" s="8">
        <f t="shared" si="21"/>
        <v>22.75</v>
      </c>
      <c r="BM52" s="8">
        <f t="shared" si="22"/>
        <v>22.75</v>
      </c>
      <c r="BN52" s="8">
        <f t="shared" si="23"/>
        <v>26.57</v>
      </c>
      <c r="BO52" s="8">
        <f t="shared" si="24"/>
        <v>26.57</v>
      </c>
      <c r="BP52" s="182">
        <f t="shared" si="25"/>
        <v>-3.8200000000000003</v>
      </c>
      <c r="BQ52" s="182">
        <f t="shared" si="26"/>
        <v>-3.8200000000000003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920</v>
      </c>
      <c r="G53" s="16">
        <f>'[3]11'!G55</f>
        <v>0</v>
      </c>
      <c r="H53" s="17">
        <f t="shared" si="27"/>
        <v>1240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22.75</v>
      </c>
      <c r="AU53" s="8">
        <v>22.75</v>
      </c>
      <c r="AW53" s="204">
        <v>26.57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26.57</v>
      </c>
      <c r="BD53" s="204">
        <v>26.57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26.57</v>
      </c>
      <c r="BL53" s="8">
        <f t="shared" si="21"/>
        <v>22.75</v>
      </c>
      <c r="BM53" s="8">
        <f t="shared" si="22"/>
        <v>22.75</v>
      </c>
      <c r="BN53" s="8">
        <f t="shared" si="23"/>
        <v>26.57</v>
      </c>
      <c r="BO53" s="8">
        <f t="shared" si="24"/>
        <v>26.57</v>
      </c>
      <c r="BP53" s="182">
        <f t="shared" si="25"/>
        <v>-3.8200000000000003</v>
      </c>
      <c r="BQ53" s="182">
        <f t="shared" si="26"/>
        <v>-3.8200000000000003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920</v>
      </c>
      <c r="G54" s="16">
        <f>'[3]11'!G56</f>
        <v>0</v>
      </c>
      <c r="H54" s="17">
        <f t="shared" si="27"/>
        <v>1240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22.75</v>
      </c>
      <c r="AU54" s="8">
        <v>22.75</v>
      </c>
      <c r="AW54" s="204">
        <v>26.57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26.57</v>
      </c>
      <c r="BD54" s="204">
        <v>26.57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26.57</v>
      </c>
      <c r="BL54" s="8">
        <f t="shared" si="21"/>
        <v>22.75</v>
      </c>
      <c r="BM54" s="8">
        <f t="shared" si="22"/>
        <v>22.75</v>
      </c>
      <c r="BN54" s="8">
        <f t="shared" si="23"/>
        <v>26.57</v>
      </c>
      <c r="BO54" s="8">
        <f t="shared" si="24"/>
        <v>26.57</v>
      </c>
      <c r="BP54" s="182">
        <f t="shared" si="25"/>
        <v>-3.8200000000000003</v>
      </c>
      <c r="BQ54" s="182">
        <f t="shared" si="26"/>
        <v>-3.8200000000000003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920</v>
      </c>
      <c r="G55" s="16">
        <f>'[3]11'!G57</f>
        <v>0</v>
      </c>
      <c r="H55" s="17">
        <f t="shared" si="27"/>
        <v>1240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22.75</v>
      </c>
      <c r="AU55" s="8">
        <v>22.75</v>
      </c>
      <c r="AW55" s="204">
        <v>26.57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26.57</v>
      </c>
      <c r="BD55" s="204">
        <v>26.57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26.57</v>
      </c>
      <c r="BL55" s="8">
        <f t="shared" si="21"/>
        <v>22.75</v>
      </c>
      <c r="BM55" s="8">
        <f t="shared" si="22"/>
        <v>22.75</v>
      </c>
      <c r="BN55" s="8">
        <f t="shared" si="23"/>
        <v>26.57</v>
      </c>
      <c r="BO55" s="8">
        <f t="shared" si="24"/>
        <v>26.57</v>
      </c>
      <c r="BP55" s="182">
        <f t="shared" si="25"/>
        <v>-3.8200000000000003</v>
      </c>
      <c r="BQ55" s="182">
        <f t="shared" si="26"/>
        <v>-3.8200000000000003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920</v>
      </c>
      <c r="G56" s="16">
        <f>'[3]11'!G58</f>
        <v>0</v>
      </c>
      <c r="H56" s="17">
        <f t="shared" si="27"/>
        <v>1240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22.75</v>
      </c>
      <c r="AU56" s="8">
        <v>22.75</v>
      </c>
      <c r="AW56" s="204">
        <v>26.57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26.57</v>
      </c>
      <c r="BD56" s="204">
        <v>26.57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26.57</v>
      </c>
      <c r="BL56" s="8">
        <f t="shared" si="21"/>
        <v>22.75</v>
      </c>
      <c r="BM56" s="8">
        <f t="shared" si="22"/>
        <v>22.75</v>
      </c>
      <c r="BN56" s="8">
        <f t="shared" si="23"/>
        <v>26.57</v>
      </c>
      <c r="BO56" s="8">
        <f t="shared" si="24"/>
        <v>26.57</v>
      </c>
      <c r="BP56" s="182">
        <f t="shared" si="25"/>
        <v>-3.8200000000000003</v>
      </c>
      <c r="BQ56" s="182">
        <f t="shared" si="26"/>
        <v>-3.8200000000000003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920</v>
      </c>
      <c r="G57" s="16">
        <f>'[3]11'!G59</f>
        <v>0</v>
      </c>
      <c r="H57" s="17">
        <f t="shared" si="27"/>
        <v>1240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4">
        <v>26.57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26.57</v>
      </c>
      <c r="BD57" s="204">
        <v>26.57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920</v>
      </c>
      <c r="G58" s="16">
        <f>'[3]11'!G60</f>
        <v>0</v>
      </c>
      <c r="H58" s="17">
        <f t="shared" si="27"/>
        <v>1240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4">
        <v>26.57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26.57</v>
      </c>
      <c r="BD58" s="204">
        <v>26.57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920</v>
      </c>
      <c r="G59" s="16">
        <f>'[3]11'!G61</f>
        <v>0</v>
      </c>
      <c r="H59" s="17">
        <f t="shared" si="27"/>
        <v>1240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4">
        <v>26.57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26.57</v>
      </c>
      <c r="BD59" s="204">
        <v>26.57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920</v>
      </c>
      <c r="G60" s="16">
        <f>'[3]11'!G62</f>
        <v>0</v>
      </c>
      <c r="H60" s="17">
        <f t="shared" si="27"/>
        <v>1240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25.49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25.49</v>
      </c>
      <c r="AE60" s="8">
        <f t="shared" si="11"/>
        <v>25.49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25.49</v>
      </c>
      <c r="AL60" s="8">
        <f t="shared" si="31"/>
        <v>219.01999999999998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219.01999999999998</v>
      </c>
      <c r="AT60" s="8">
        <v>25.49</v>
      </c>
      <c r="AU60" s="8">
        <v>25.49</v>
      </c>
      <c r="AW60" s="204">
        <v>25.49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25.49</v>
      </c>
      <c r="BD60" s="204">
        <v>25.49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25.49</v>
      </c>
      <c r="BL60" s="8">
        <f t="shared" si="21"/>
        <v>25.49</v>
      </c>
      <c r="BM60" s="8">
        <f t="shared" si="22"/>
        <v>25.49</v>
      </c>
      <c r="BN60" s="8">
        <f t="shared" si="23"/>
        <v>25.49</v>
      </c>
      <c r="BO60" s="8">
        <f t="shared" si="24"/>
        <v>25.49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920</v>
      </c>
      <c r="G61" s="16">
        <f>'[3]11'!G63</f>
        <v>0</v>
      </c>
      <c r="H61" s="17">
        <f t="shared" si="27"/>
        <v>1240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25.49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25.49</v>
      </c>
      <c r="AE61" s="8">
        <f t="shared" si="11"/>
        <v>25.49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25.49</v>
      </c>
      <c r="AL61" s="8">
        <f t="shared" si="31"/>
        <v>219.01999999999998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219.01999999999998</v>
      </c>
      <c r="AT61" s="8">
        <v>25.49</v>
      </c>
      <c r="AU61" s="8">
        <v>25.49</v>
      </c>
      <c r="AW61" s="204">
        <v>25.49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25.49</v>
      </c>
      <c r="BD61" s="204">
        <v>25.49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25.49</v>
      </c>
      <c r="BL61" s="8">
        <f t="shared" si="21"/>
        <v>25.49</v>
      </c>
      <c r="BM61" s="8">
        <f t="shared" si="22"/>
        <v>25.49</v>
      </c>
      <c r="BN61" s="8">
        <f t="shared" si="23"/>
        <v>25.49</v>
      </c>
      <c r="BO61" s="8">
        <f t="shared" si="24"/>
        <v>25.49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920</v>
      </c>
      <c r="G62" s="16">
        <f>'[3]11'!G64</f>
        <v>0</v>
      </c>
      <c r="H62" s="17">
        <f t="shared" si="27"/>
        <v>1240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25.49</v>
      </c>
      <c r="AE62" s="8">
        <f t="shared" si="11"/>
        <v>25.49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25.49</v>
      </c>
      <c r="AL62" s="8">
        <f t="shared" ref="AL62:AN98" si="35">Q62-X62-AE62</f>
        <v>219.01999999999998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219.01999999999998</v>
      </c>
      <c r="AT62" s="8">
        <v>25.49</v>
      </c>
      <c r="AU62" s="8">
        <v>25.49</v>
      </c>
      <c r="AW62" s="204">
        <v>25.49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25.49</v>
      </c>
      <c r="BD62" s="204">
        <v>25.49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25.49</v>
      </c>
      <c r="BL62" s="8">
        <f t="shared" si="21"/>
        <v>25.49</v>
      </c>
      <c r="BM62" s="8">
        <f t="shared" si="22"/>
        <v>25.49</v>
      </c>
      <c r="BN62" s="8">
        <f t="shared" si="23"/>
        <v>25.49</v>
      </c>
      <c r="BO62" s="8">
        <f t="shared" si="24"/>
        <v>25.49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920</v>
      </c>
      <c r="G63" s="16">
        <f>'[3]11'!G65</f>
        <v>0</v>
      </c>
      <c r="H63" s="17">
        <f t="shared" si="27"/>
        <v>1240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26.57</v>
      </c>
      <c r="AE63" s="8">
        <f t="shared" si="11"/>
        <v>26.57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26.57</v>
      </c>
      <c r="AL63" s="8">
        <f t="shared" si="35"/>
        <v>216.86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216.86</v>
      </c>
      <c r="AT63" s="8">
        <v>26.57</v>
      </c>
      <c r="AU63" s="8">
        <v>26.57</v>
      </c>
      <c r="AW63" s="204">
        <v>26.57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26.57</v>
      </c>
      <c r="BD63" s="204">
        <v>26.57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26.57</v>
      </c>
      <c r="BL63" s="8">
        <f t="shared" si="21"/>
        <v>26.57</v>
      </c>
      <c r="BM63" s="8">
        <f t="shared" si="22"/>
        <v>26.57</v>
      </c>
      <c r="BN63" s="8">
        <f t="shared" si="23"/>
        <v>26.57</v>
      </c>
      <c r="BO63" s="8">
        <f t="shared" si="24"/>
        <v>26.57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920</v>
      </c>
      <c r="G64" s="16">
        <f>'[3]11'!G66</f>
        <v>0</v>
      </c>
      <c r="H64" s="17">
        <f t="shared" si="27"/>
        <v>1240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26.57</v>
      </c>
      <c r="AE64" s="8">
        <f t="shared" si="11"/>
        <v>26.57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26.57</v>
      </c>
      <c r="AL64" s="8">
        <f t="shared" si="35"/>
        <v>216.86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216.86</v>
      </c>
      <c r="AT64" s="8">
        <v>26.57</v>
      </c>
      <c r="AU64" s="8">
        <v>26.57</v>
      </c>
      <c r="AW64" s="204">
        <v>26.57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26.57</v>
      </c>
      <c r="BD64" s="204">
        <v>26.57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26.57</v>
      </c>
      <c r="BL64" s="8">
        <f t="shared" si="21"/>
        <v>26.57</v>
      </c>
      <c r="BM64" s="8">
        <f t="shared" si="22"/>
        <v>26.57</v>
      </c>
      <c r="BN64" s="8">
        <f t="shared" si="23"/>
        <v>26.57</v>
      </c>
      <c r="BO64" s="8">
        <f t="shared" si="24"/>
        <v>26.57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920</v>
      </c>
      <c r="G65" s="16">
        <f>'[3]11'!G67</f>
        <v>0</v>
      </c>
      <c r="H65" s="17">
        <f t="shared" si="27"/>
        <v>1240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26.57</v>
      </c>
      <c r="AE65" s="8">
        <f t="shared" si="11"/>
        <v>26.57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26.57</v>
      </c>
      <c r="AL65" s="8">
        <f t="shared" si="35"/>
        <v>216.86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216.86</v>
      </c>
      <c r="AT65" s="8">
        <v>26.57</v>
      </c>
      <c r="AU65" s="8">
        <v>26.57</v>
      </c>
      <c r="AW65" s="204">
        <v>26.57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26.57</v>
      </c>
      <c r="BD65" s="204">
        <v>26.57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26.57</v>
      </c>
      <c r="BL65" s="8">
        <f t="shared" si="21"/>
        <v>26.57</v>
      </c>
      <c r="BM65" s="8">
        <f t="shared" si="22"/>
        <v>26.57</v>
      </c>
      <c r="BN65" s="8">
        <f t="shared" si="23"/>
        <v>26.57</v>
      </c>
      <c r="BO65" s="8">
        <f t="shared" si="24"/>
        <v>26.57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920</v>
      </c>
      <c r="G66" s="16">
        <f>'[3]11'!G68</f>
        <v>0</v>
      </c>
      <c r="H66" s="17">
        <f t="shared" si="27"/>
        <v>1240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26.57</v>
      </c>
      <c r="AE66" s="8">
        <f t="shared" si="11"/>
        <v>26.57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26.57</v>
      </c>
      <c r="AL66" s="8">
        <f t="shared" si="35"/>
        <v>216.86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216.86</v>
      </c>
      <c r="AT66" s="8">
        <v>26.57</v>
      </c>
      <c r="AU66" s="8">
        <v>26.57</v>
      </c>
      <c r="AW66" s="204">
        <v>26.57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26.57</v>
      </c>
      <c r="BD66" s="204">
        <v>26.57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26.57</v>
      </c>
      <c r="BL66" s="8">
        <f t="shared" si="21"/>
        <v>26.57</v>
      </c>
      <c r="BM66" s="8">
        <f t="shared" si="22"/>
        <v>26.57</v>
      </c>
      <c r="BN66" s="8">
        <f t="shared" si="23"/>
        <v>26.57</v>
      </c>
      <c r="BO66" s="8">
        <f t="shared" si="24"/>
        <v>26.57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920</v>
      </c>
      <c r="G67" s="16">
        <f>'[3]11'!G69</f>
        <v>0</v>
      </c>
      <c r="H67" s="17">
        <f t="shared" si="27"/>
        <v>1240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26.57</v>
      </c>
      <c r="AE67" s="8">
        <f t="shared" si="11"/>
        <v>26.57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26.57</v>
      </c>
      <c r="AL67" s="8">
        <f t="shared" si="35"/>
        <v>216.86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216.86</v>
      </c>
      <c r="AT67" s="8">
        <v>26.57</v>
      </c>
      <c r="AU67" s="8">
        <v>26.57</v>
      </c>
      <c r="AW67" s="204">
        <v>26.57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26.57</v>
      </c>
      <c r="BD67" s="204">
        <v>26.57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26.57</v>
      </c>
      <c r="BL67" s="8">
        <f t="shared" si="21"/>
        <v>26.57</v>
      </c>
      <c r="BM67" s="8">
        <f t="shared" si="22"/>
        <v>26.57</v>
      </c>
      <c r="BN67" s="8">
        <f t="shared" si="23"/>
        <v>26.57</v>
      </c>
      <c r="BO67" s="8">
        <f t="shared" si="24"/>
        <v>26.57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920</v>
      </c>
      <c r="G68" s="16">
        <f>'[3]11'!G70</f>
        <v>0</v>
      </c>
      <c r="H68" s="17">
        <f t="shared" si="27"/>
        <v>1240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26.57</v>
      </c>
      <c r="AE68" s="8">
        <f t="shared" ref="AE68:AE98" si="43">BD68</f>
        <v>26.57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26.57</v>
      </c>
      <c r="AL68" s="8">
        <f t="shared" si="35"/>
        <v>216.86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216.86</v>
      </c>
      <c r="AT68" s="8">
        <v>26.57</v>
      </c>
      <c r="AU68" s="8">
        <v>26.57</v>
      </c>
      <c r="AW68" s="204">
        <v>26.57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26.57</v>
      </c>
      <c r="BD68" s="204">
        <v>26.57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26.57</v>
      </c>
      <c r="BL68" s="8">
        <f t="shared" ref="BL68:BL98" si="53">AT68</f>
        <v>26.57</v>
      </c>
      <c r="BM68" s="8">
        <f t="shared" ref="BM68:BM98" si="54">AU68</f>
        <v>26.57</v>
      </c>
      <c r="BN68" s="8">
        <f t="shared" ref="BN68:BN98" si="55">BC68</f>
        <v>26.57</v>
      </c>
      <c r="BO68" s="8">
        <f t="shared" ref="BO68:BO98" si="56">BJ68</f>
        <v>26.57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920</v>
      </c>
      <c r="G69" s="16">
        <f>'[3]11'!G71</f>
        <v>0</v>
      </c>
      <c r="H69" s="17">
        <f t="shared" ref="H69:H98" si="59">SUM(B69:G69)</f>
        <v>1240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26.57</v>
      </c>
      <c r="AE69" s="8">
        <f t="shared" si="43"/>
        <v>26.57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26.57</v>
      </c>
      <c r="AL69" s="8">
        <f t="shared" si="35"/>
        <v>216.86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216.86</v>
      </c>
      <c r="AT69" s="8">
        <v>26.57</v>
      </c>
      <c r="AU69" s="8">
        <v>26.57</v>
      </c>
      <c r="AW69" s="204">
        <v>26.57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26.57</v>
      </c>
      <c r="BD69" s="204">
        <v>26.57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26.57</v>
      </c>
      <c r="BL69" s="8">
        <f t="shared" si="53"/>
        <v>26.57</v>
      </c>
      <c r="BM69" s="8">
        <f t="shared" si="54"/>
        <v>26.57</v>
      </c>
      <c r="BN69" s="8">
        <f t="shared" si="55"/>
        <v>26.57</v>
      </c>
      <c r="BO69" s="8">
        <f t="shared" si="56"/>
        <v>26.57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920</v>
      </c>
      <c r="G70" s="16">
        <f>'[3]11'!G72</f>
        <v>0</v>
      </c>
      <c r="H70" s="17">
        <f t="shared" si="59"/>
        <v>1240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26.57</v>
      </c>
      <c r="AE70" s="8">
        <f t="shared" si="43"/>
        <v>26.57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26.57</v>
      </c>
      <c r="AL70" s="8">
        <f t="shared" si="35"/>
        <v>216.86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216.86</v>
      </c>
      <c r="AT70" s="8">
        <v>26.57</v>
      </c>
      <c r="AU70" s="8">
        <v>26.57</v>
      </c>
      <c r="AW70" s="204">
        <v>26.57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26.57</v>
      </c>
      <c r="BD70" s="204">
        <v>26.57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26.57</v>
      </c>
      <c r="BL70" s="8">
        <f t="shared" si="53"/>
        <v>26.57</v>
      </c>
      <c r="BM70" s="8">
        <f t="shared" si="54"/>
        <v>26.57</v>
      </c>
      <c r="BN70" s="8">
        <f t="shared" si="55"/>
        <v>26.57</v>
      </c>
      <c r="BO70" s="8">
        <f t="shared" si="56"/>
        <v>26.57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920</v>
      </c>
      <c r="G71" s="16">
        <f>'[3]11'!G73</f>
        <v>0</v>
      </c>
      <c r="H71" s="17">
        <f t="shared" si="59"/>
        <v>1240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26.57</v>
      </c>
      <c r="AE71" s="8">
        <f t="shared" si="43"/>
        <v>26.57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26.57</v>
      </c>
      <c r="AL71" s="8">
        <f t="shared" si="35"/>
        <v>216.86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216.86</v>
      </c>
      <c r="AT71" s="8">
        <v>32</v>
      </c>
      <c r="AU71" s="8">
        <v>25.88</v>
      </c>
      <c r="AW71" s="204">
        <v>26.57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26.57</v>
      </c>
      <c r="BD71" s="204">
        <v>26.57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26.57</v>
      </c>
      <c r="BL71" s="8">
        <f t="shared" si="53"/>
        <v>32</v>
      </c>
      <c r="BM71" s="8">
        <f t="shared" si="54"/>
        <v>25.88</v>
      </c>
      <c r="BN71" s="8">
        <f t="shared" si="55"/>
        <v>26.57</v>
      </c>
      <c r="BO71" s="8">
        <f t="shared" si="56"/>
        <v>26.57</v>
      </c>
      <c r="BP71" s="182">
        <f t="shared" si="57"/>
        <v>5.43</v>
      </c>
      <c r="BQ71" s="182">
        <f t="shared" si="58"/>
        <v>-0.69000000000000128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920</v>
      </c>
      <c r="G72" s="16">
        <f>'[3]11'!G74</f>
        <v>0</v>
      </c>
      <c r="H72" s="17">
        <f t="shared" si="59"/>
        <v>1240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26.57</v>
      </c>
      <c r="AE72" s="8">
        <f t="shared" si="43"/>
        <v>26.57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26.57</v>
      </c>
      <c r="AL72" s="8">
        <f t="shared" si="35"/>
        <v>216.86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216.86</v>
      </c>
      <c r="AT72" s="8">
        <v>32</v>
      </c>
      <c r="AU72" s="8">
        <v>25.88</v>
      </c>
      <c r="AW72" s="204">
        <v>26.57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26.57</v>
      </c>
      <c r="BD72" s="204">
        <v>26.57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26.57</v>
      </c>
      <c r="BL72" s="8">
        <f t="shared" si="53"/>
        <v>32</v>
      </c>
      <c r="BM72" s="8">
        <f t="shared" si="54"/>
        <v>25.88</v>
      </c>
      <c r="BN72" s="8">
        <f t="shared" si="55"/>
        <v>26.57</v>
      </c>
      <c r="BO72" s="8">
        <f t="shared" si="56"/>
        <v>26.57</v>
      </c>
      <c r="BP72" s="182">
        <f t="shared" si="57"/>
        <v>5.43</v>
      </c>
      <c r="BQ72" s="182">
        <f t="shared" si="58"/>
        <v>-0.69000000000000128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920</v>
      </c>
      <c r="G73" s="16">
        <f>'[3]11'!G75</f>
        <v>0</v>
      </c>
      <c r="H73" s="17">
        <f t="shared" si="59"/>
        <v>1240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25.49</v>
      </c>
      <c r="AE73" s="8">
        <f t="shared" si="43"/>
        <v>25.49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25.49</v>
      </c>
      <c r="AL73" s="8">
        <f t="shared" si="35"/>
        <v>219.01999999999998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219.01999999999998</v>
      </c>
      <c r="AT73" s="8">
        <v>32</v>
      </c>
      <c r="AU73" s="8">
        <v>24.45</v>
      </c>
      <c r="AW73" s="204">
        <v>25.49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25.49</v>
      </c>
      <c r="BD73" s="204">
        <v>25.49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25.49</v>
      </c>
      <c r="BL73" s="8">
        <f t="shared" si="53"/>
        <v>32</v>
      </c>
      <c r="BM73" s="8">
        <f t="shared" si="54"/>
        <v>24.45</v>
      </c>
      <c r="BN73" s="8">
        <f t="shared" si="55"/>
        <v>25.49</v>
      </c>
      <c r="BO73" s="8">
        <f t="shared" si="56"/>
        <v>25.49</v>
      </c>
      <c r="BP73" s="182">
        <f t="shared" si="57"/>
        <v>6.5100000000000016</v>
      </c>
      <c r="BQ73" s="182">
        <f t="shared" si="58"/>
        <v>-1.0399999999999991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920</v>
      </c>
      <c r="G74" s="16">
        <f>'[3]11'!G76</f>
        <v>0</v>
      </c>
      <c r="H74" s="17">
        <f t="shared" si="59"/>
        <v>1240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25.91</v>
      </c>
      <c r="AE74" s="8">
        <f t="shared" si="43"/>
        <v>25.91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25.91</v>
      </c>
      <c r="AL74" s="8">
        <f t="shared" si="35"/>
        <v>218.18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218.18</v>
      </c>
      <c r="AT74" s="8">
        <v>32</v>
      </c>
      <c r="AU74" s="8">
        <v>12.21</v>
      </c>
      <c r="AW74" s="204">
        <v>25.91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25.91</v>
      </c>
      <c r="BD74" s="204">
        <v>25.91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25.91</v>
      </c>
      <c r="BL74" s="8">
        <f t="shared" si="53"/>
        <v>32</v>
      </c>
      <c r="BM74" s="8">
        <f t="shared" si="54"/>
        <v>12.21</v>
      </c>
      <c r="BN74" s="8">
        <f t="shared" si="55"/>
        <v>25.91</v>
      </c>
      <c r="BO74" s="8">
        <f t="shared" si="56"/>
        <v>25.91</v>
      </c>
      <c r="BP74" s="182">
        <f t="shared" si="57"/>
        <v>6.09</v>
      </c>
      <c r="BQ74" s="182">
        <f t="shared" si="58"/>
        <v>-13.7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940</v>
      </c>
      <c r="G75" s="16">
        <f>'[3]11'!G77</f>
        <v>0</v>
      </c>
      <c r="H75" s="17">
        <f t="shared" si="59"/>
        <v>1260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24.94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24.94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213.06</v>
      </c>
      <c r="AT75" s="8">
        <v>32</v>
      </c>
      <c r="AU75" s="8">
        <v>12.21</v>
      </c>
      <c r="AW75" s="204">
        <v>24.94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24.94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32</v>
      </c>
      <c r="BM75" s="8">
        <f t="shared" si="54"/>
        <v>12.21</v>
      </c>
      <c r="BN75" s="8">
        <f t="shared" si="55"/>
        <v>24.94</v>
      </c>
      <c r="BO75" s="8">
        <f t="shared" si="56"/>
        <v>32</v>
      </c>
      <c r="BP75" s="182">
        <f t="shared" si="57"/>
        <v>7.0599999999999987</v>
      </c>
      <c r="BQ75" s="182">
        <f t="shared" si="58"/>
        <v>-19.79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940</v>
      </c>
      <c r="G76" s="16">
        <f>'[3]11'!G78</f>
        <v>0</v>
      </c>
      <c r="H76" s="17">
        <f t="shared" si="59"/>
        <v>1260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24.94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24.94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213.06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213.06</v>
      </c>
      <c r="AT76" s="8">
        <v>32</v>
      </c>
      <c r="AU76" s="8">
        <v>12.21</v>
      </c>
      <c r="AW76" s="204">
        <v>24.94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24.94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32</v>
      </c>
      <c r="BM76" s="8">
        <f t="shared" si="54"/>
        <v>12.21</v>
      </c>
      <c r="BN76" s="8">
        <f t="shared" si="55"/>
        <v>24.94</v>
      </c>
      <c r="BO76" s="8">
        <f t="shared" si="56"/>
        <v>32</v>
      </c>
      <c r="BP76" s="182">
        <f t="shared" si="57"/>
        <v>7.0599999999999987</v>
      </c>
      <c r="BQ76" s="182">
        <f t="shared" si="58"/>
        <v>-19.79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940</v>
      </c>
      <c r="G77" s="16">
        <f>'[3]11'!G79</f>
        <v>0</v>
      </c>
      <c r="H77" s="17">
        <f t="shared" si="59"/>
        <v>1260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24.94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24.94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213.06</v>
      </c>
      <c r="AT77" s="8">
        <v>25.91</v>
      </c>
      <c r="AU77" s="8">
        <v>25.91</v>
      </c>
      <c r="AW77" s="204">
        <v>24.94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24.94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25.91</v>
      </c>
      <c r="BM77" s="8">
        <f t="shared" si="54"/>
        <v>25.91</v>
      </c>
      <c r="BN77" s="8">
        <f t="shared" si="55"/>
        <v>24.94</v>
      </c>
      <c r="BO77" s="8">
        <f t="shared" si="56"/>
        <v>32</v>
      </c>
      <c r="BP77" s="182">
        <f t="shared" si="57"/>
        <v>0.96999999999999886</v>
      </c>
      <c r="BQ77" s="182">
        <f t="shared" si="58"/>
        <v>-6.09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940</v>
      </c>
      <c r="G78" s="16">
        <f>'[3]11'!G80</f>
        <v>0</v>
      </c>
      <c r="H78" s="17">
        <f t="shared" si="59"/>
        <v>1260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12.21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12.21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225.79000000000002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225.79000000000002</v>
      </c>
      <c r="AT78" s="8">
        <v>22.1</v>
      </c>
      <c r="AU78" s="8">
        <v>22.1</v>
      </c>
      <c r="AW78" s="204">
        <v>12.21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12.21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22.1</v>
      </c>
      <c r="BM78" s="8">
        <f t="shared" si="54"/>
        <v>22.1</v>
      </c>
      <c r="BN78" s="8">
        <f t="shared" si="55"/>
        <v>12.21</v>
      </c>
      <c r="BO78" s="8">
        <f t="shared" si="56"/>
        <v>32</v>
      </c>
      <c r="BP78" s="182">
        <f t="shared" si="57"/>
        <v>9.89</v>
      </c>
      <c r="BQ78" s="182">
        <f t="shared" si="58"/>
        <v>-9.8999999999999986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940</v>
      </c>
      <c r="G79" s="16">
        <f>'[3]11'!G81</f>
        <v>0</v>
      </c>
      <c r="H79" s="17">
        <f t="shared" si="59"/>
        <v>1260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12.21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12.21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225.79000000000002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225.79000000000002</v>
      </c>
      <c r="AT79" s="8">
        <v>22.1</v>
      </c>
      <c r="AU79" s="8">
        <v>22.1</v>
      </c>
      <c r="AW79" s="204">
        <v>12.21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12.21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22.1</v>
      </c>
      <c r="BM79" s="8">
        <f t="shared" si="54"/>
        <v>22.1</v>
      </c>
      <c r="BN79" s="8">
        <f t="shared" si="55"/>
        <v>12.21</v>
      </c>
      <c r="BO79" s="8">
        <f t="shared" si="56"/>
        <v>32</v>
      </c>
      <c r="BP79" s="182">
        <f t="shared" si="57"/>
        <v>9.89</v>
      </c>
      <c r="BQ79" s="182">
        <f t="shared" si="58"/>
        <v>-9.8999999999999986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940</v>
      </c>
      <c r="G80" s="16">
        <f>'[3]11'!G82</f>
        <v>0</v>
      </c>
      <c r="H80" s="17">
        <f t="shared" si="59"/>
        <v>1260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12.21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12.21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225.79000000000002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225.79000000000002</v>
      </c>
      <c r="AT80" s="8">
        <v>22.1</v>
      </c>
      <c r="AU80" s="8">
        <v>22.1</v>
      </c>
      <c r="AW80" s="204">
        <v>12.21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12.21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22.1</v>
      </c>
      <c r="BM80" s="8">
        <f t="shared" si="54"/>
        <v>22.1</v>
      </c>
      <c r="BN80" s="8">
        <f t="shared" si="55"/>
        <v>12.21</v>
      </c>
      <c r="BO80" s="8">
        <f t="shared" si="56"/>
        <v>32</v>
      </c>
      <c r="BP80" s="182">
        <f t="shared" si="57"/>
        <v>9.89</v>
      </c>
      <c r="BQ80" s="182">
        <f t="shared" si="58"/>
        <v>-9.8999999999999986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940</v>
      </c>
      <c r="G81" s="16">
        <f>'[3]11'!G83</f>
        <v>0</v>
      </c>
      <c r="H81" s="17">
        <f t="shared" si="59"/>
        <v>1260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12.21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12.21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225.79000000000002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225.79000000000002</v>
      </c>
      <c r="AT81" s="8">
        <v>12.21</v>
      </c>
      <c r="AU81" s="8">
        <v>32</v>
      </c>
      <c r="AW81" s="204">
        <v>12.21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12.21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12.21</v>
      </c>
      <c r="BM81" s="8">
        <f t="shared" si="54"/>
        <v>32</v>
      </c>
      <c r="BN81" s="8">
        <f t="shared" si="55"/>
        <v>12.21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940</v>
      </c>
      <c r="G82" s="16">
        <f>'[3]11'!G84</f>
        <v>0</v>
      </c>
      <c r="H82" s="17">
        <f t="shared" si="59"/>
        <v>1260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12.21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12.21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225.79000000000002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225.79000000000002</v>
      </c>
      <c r="AT82" s="8">
        <v>12.21</v>
      </c>
      <c r="AU82" s="8">
        <v>32</v>
      </c>
      <c r="AW82" s="204">
        <v>12.21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12.21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12.21</v>
      </c>
      <c r="BM82" s="8">
        <f t="shared" si="54"/>
        <v>32</v>
      </c>
      <c r="BN82" s="8">
        <f t="shared" si="55"/>
        <v>12.21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940</v>
      </c>
      <c r="G83" s="16">
        <f>'[3]11'!G85</f>
        <v>0</v>
      </c>
      <c r="H83" s="17">
        <f t="shared" si="59"/>
        <v>1260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12.21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12.21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225.79000000000002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225.79000000000002</v>
      </c>
      <c r="AT83" s="8">
        <v>12.21</v>
      </c>
      <c r="AU83" s="8">
        <v>32</v>
      </c>
      <c r="AW83" s="204">
        <v>12.21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12.21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12.21</v>
      </c>
      <c r="BM83" s="8">
        <f t="shared" si="54"/>
        <v>32</v>
      </c>
      <c r="BN83" s="8">
        <f t="shared" si="55"/>
        <v>12.21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940</v>
      </c>
      <c r="G84" s="16">
        <f>'[3]11'!G86</f>
        <v>0</v>
      </c>
      <c r="H84" s="17">
        <f t="shared" si="59"/>
        <v>1260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12.21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12.21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225.79000000000002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225.79000000000002</v>
      </c>
      <c r="AT84" s="8">
        <v>12.21</v>
      </c>
      <c r="AU84" s="8">
        <v>32</v>
      </c>
      <c r="AW84" s="204">
        <v>12.21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12.21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12.21</v>
      </c>
      <c r="BM84" s="8">
        <f t="shared" si="54"/>
        <v>32</v>
      </c>
      <c r="BN84" s="8">
        <f t="shared" si="55"/>
        <v>12.21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940</v>
      </c>
      <c r="G85" s="16">
        <f>'[3]11'!G87</f>
        <v>0</v>
      </c>
      <c r="H85" s="17">
        <f t="shared" si="59"/>
        <v>1260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12.21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12.21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225.79000000000002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225.79000000000002</v>
      </c>
      <c r="AT85" s="8">
        <v>12.21</v>
      </c>
      <c r="AU85" s="8">
        <v>32</v>
      </c>
      <c r="AW85" s="204">
        <v>12.21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12.21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12.21</v>
      </c>
      <c r="BM85" s="8">
        <f t="shared" si="54"/>
        <v>32</v>
      </c>
      <c r="BN85" s="8">
        <f t="shared" si="55"/>
        <v>12.21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940</v>
      </c>
      <c r="G86" s="16">
        <f>'[3]11'!G88</f>
        <v>0</v>
      </c>
      <c r="H86" s="17">
        <f t="shared" si="59"/>
        <v>1260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12.21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12.21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225.79000000000002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225.79000000000002</v>
      </c>
      <c r="AT86" s="8">
        <v>12.21</v>
      </c>
      <c r="AU86" s="8">
        <v>32</v>
      </c>
      <c r="AW86" s="204">
        <v>12.21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12.21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12.21</v>
      </c>
      <c r="BM86" s="8">
        <f t="shared" si="54"/>
        <v>32</v>
      </c>
      <c r="BN86" s="8">
        <f t="shared" si="55"/>
        <v>12.21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940</v>
      </c>
      <c r="G87" s="16">
        <f>'[3]11'!G89</f>
        <v>0</v>
      </c>
      <c r="H87" s="17">
        <f t="shared" si="59"/>
        <v>1260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8.6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8.6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229.39999999999998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229.39999999999998</v>
      </c>
      <c r="AT87" s="8">
        <v>12.21</v>
      </c>
      <c r="AU87" s="8">
        <v>32</v>
      </c>
      <c r="AW87" s="204">
        <v>8.6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8.6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12.21</v>
      </c>
      <c r="BM87" s="8">
        <f t="shared" si="54"/>
        <v>32</v>
      </c>
      <c r="BN87" s="8">
        <f t="shared" si="55"/>
        <v>8.6</v>
      </c>
      <c r="BO87" s="8">
        <f t="shared" si="56"/>
        <v>32</v>
      </c>
      <c r="BP87" s="182">
        <f t="shared" si="57"/>
        <v>3.6100000000000012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940</v>
      </c>
      <c r="G88" s="16">
        <f>'[3]11'!G90</f>
        <v>0</v>
      </c>
      <c r="H88" s="17">
        <f t="shared" si="59"/>
        <v>1260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8.6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8.6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229.39999999999998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229.39999999999998</v>
      </c>
      <c r="AT88" s="8">
        <v>12.21</v>
      </c>
      <c r="AU88" s="8">
        <v>32</v>
      </c>
      <c r="AW88" s="204">
        <v>8.6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8.6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12.21</v>
      </c>
      <c r="BM88" s="8">
        <f t="shared" si="54"/>
        <v>32</v>
      </c>
      <c r="BN88" s="8">
        <f t="shared" si="55"/>
        <v>8.6</v>
      </c>
      <c r="BO88" s="8">
        <f t="shared" si="56"/>
        <v>32</v>
      </c>
      <c r="BP88" s="182">
        <f t="shared" si="57"/>
        <v>3.6100000000000012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940</v>
      </c>
      <c r="G89" s="16">
        <f>'[3]11'!G91</f>
        <v>0</v>
      </c>
      <c r="H89" s="17">
        <f t="shared" si="59"/>
        <v>1260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8.6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8.6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229.39999999999998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229.39999999999998</v>
      </c>
      <c r="AT89" s="8">
        <v>12.21</v>
      </c>
      <c r="AU89" s="8">
        <v>32</v>
      </c>
      <c r="AW89" s="204">
        <v>8.6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8.6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12.21</v>
      </c>
      <c r="BM89" s="8">
        <f t="shared" si="54"/>
        <v>32</v>
      </c>
      <c r="BN89" s="8">
        <f t="shared" si="55"/>
        <v>8.6</v>
      </c>
      <c r="BO89" s="8">
        <f t="shared" si="56"/>
        <v>32</v>
      </c>
      <c r="BP89" s="182">
        <f t="shared" si="57"/>
        <v>3.6100000000000012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940</v>
      </c>
      <c r="G90" s="16">
        <f>'[3]11'!G92</f>
        <v>0</v>
      </c>
      <c r="H90" s="17">
        <f t="shared" si="59"/>
        <v>1260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8.6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8.6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229.39999999999998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229.39999999999998</v>
      </c>
      <c r="AT90" s="8">
        <v>12.21</v>
      </c>
      <c r="AU90" s="8">
        <v>32</v>
      </c>
      <c r="AW90" s="204">
        <v>8.6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8.6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12.21</v>
      </c>
      <c r="BM90" s="8">
        <f t="shared" si="54"/>
        <v>32</v>
      </c>
      <c r="BN90" s="8">
        <f t="shared" si="55"/>
        <v>8.6</v>
      </c>
      <c r="BO90" s="8">
        <f t="shared" si="56"/>
        <v>32</v>
      </c>
      <c r="BP90" s="182">
        <f t="shared" si="57"/>
        <v>3.6100000000000012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940</v>
      </c>
      <c r="G91" s="16">
        <f>'[3]11'!G93</f>
        <v>0</v>
      </c>
      <c r="H91" s="17">
        <f t="shared" si="59"/>
        <v>1260</v>
      </c>
      <c r="I91" s="15">
        <f>'[3]11'!J93</f>
        <v>293.39999999999998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293.39999999999998</v>
      </c>
      <c r="P91" s="18">
        <f>frq!C91</f>
        <v>1</v>
      </c>
      <c r="Q91" s="15">
        <f t="shared" si="33"/>
        <v>293.39999999999998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293.39999999999998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229.39999999999998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229.39999999999998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940</v>
      </c>
      <c r="G92" s="16">
        <f>'[3]11'!G94</f>
        <v>0</v>
      </c>
      <c r="H92" s="17">
        <f t="shared" si="59"/>
        <v>1260</v>
      </c>
      <c r="I92" s="15">
        <f>'[3]11'!J94</f>
        <v>293.39999999999998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293.39999999999998</v>
      </c>
      <c r="P92" s="18">
        <f>frq!C92</f>
        <v>1</v>
      </c>
      <c r="Q92" s="15">
        <f t="shared" si="33"/>
        <v>293.39999999999998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293.39999999999998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229.39999999999998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229.39999999999998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940</v>
      </c>
      <c r="G93" s="16">
        <f>'[3]11'!G95</f>
        <v>0</v>
      </c>
      <c r="H93" s="17">
        <f t="shared" si="59"/>
        <v>1260</v>
      </c>
      <c r="I93" s="15">
        <f>'[3]11'!J95</f>
        <v>293.39999999999998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293.39999999999998</v>
      </c>
      <c r="P93" s="18">
        <f>frq!C93</f>
        <v>1</v>
      </c>
      <c r="Q93" s="15">
        <f t="shared" si="33"/>
        <v>293.39999999999998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293.39999999999998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229.39999999999998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229.39999999999998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940</v>
      </c>
      <c r="G94" s="16">
        <f>'[3]11'!G96</f>
        <v>0</v>
      </c>
      <c r="H94" s="17">
        <f t="shared" si="59"/>
        <v>1260</v>
      </c>
      <c r="I94" s="15">
        <f>'[3]11'!J96</f>
        <v>293.39999999999998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293.39999999999998</v>
      </c>
      <c r="P94" s="18">
        <f>frq!C94</f>
        <v>1</v>
      </c>
      <c r="Q94" s="15">
        <f t="shared" si="33"/>
        <v>293.39999999999998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293.39999999999998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229.39999999999998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229.39999999999998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940</v>
      </c>
      <c r="G95" s="16">
        <f>'[3]11'!G97</f>
        <v>0</v>
      </c>
      <c r="H95" s="17">
        <f t="shared" si="59"/>
        <v>1260</v>
      </c>
      <c r="I95" s="15">
        <f>'[3]11'!J97</f>
        <v>293.39999999999998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293.39999999999998</v>
      </c>
      <c r="P95" s="18">
        <f>frq!C95</f>
        <v>1</v>
      </c>
      <c r="Q95" s="15">
        <f t="shared" si="33"/>
        <v>293.39999999999998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293.39999999999998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229.39999999999998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229.39999999999998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940</v>
      </c>
      <c r="G96" s="16">
        <f>'[3]11'!G98</f>
        <v>0</v>
      </c>
      <c r="H96" s="17">
        <f t="shared" si="59"/>
        <v>1260</v>
      </c>
      <c r="I96" s="15">
        <f>'[3]11'!J98</f>
        <v>293.39999999999998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293.39999999999998</v>
      </c>
      <c r="P96" s="18">
        <f>frq!C96</f>
        <v>1</v>
      </c>
      <c r="Q96" s="15">
        <f t="shared" si="33"/>
        <v>293.39999999999998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293.39999999999998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229.39999999999998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229.39999999999998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940</v>
      </c>
      <c r="G97" s="16">
        <f>'[3]11'!G99</f>
        <v>0</v>
      </c>
      <c r="H97" s="17">
        <f t="shared" si="59"/>
        <v>1260</v>
      </c>
      <c r="I97" s="15">
        <f>'[3]11'!J99</f>
        <v>293.39999999999998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293.39999999999998</v>
      </c>
      <c r="P97" s="18">
        <f>frq!C97</f>
        <v>1</v>
      </c>
      <c r="Q97" s="15">
        <f t="shared" si="33"/>
        <v>293.39999999999998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293.39999999999998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229.39999999999998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229.39999999999998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940</v>
      </c>
      <c r="G98" s="16">
        <f>'[3]11'!G100</f>
        <v>0</v>
      </c>
      <c r="H98" s="17">
        <f t="shared" si="59"/>
        <v>1260</v>
      </c>
      <c r="I98" s="15">
        <f>'[3]11'!J100</f>
        <v>293.39999999999998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293.39999999999998</v>
      </c>
      <c r="P98" s="18">
        <f>frq!C98</f>
        <v>1</v>
      </c>
      <c r="Q98" s="15">
        <f t="shared" si="33"/>
        <v>293.39999999999998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293.39999999999998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229.39999999999998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229.39999999999998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6.7726075000000039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6.7726075000000039</v>
      </c>
      <c r="P99" s="15">
        <f t="shared" si="62"/>
        <v>2.4E-2</v>
      </c>
      <c r="Q99" s="15">
        <f t="shared" si="62"/>
        <v>6.7726075000000039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6.7726075000000039</v>
      </c>
      <c r="X99" s="15">
        <f t="shared" si="62"/>
        <v>0.62696249999999976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0.62696249999999976</v>
      </c>
      <c r="AE99" s="15">
        <f t="shared" si="62"/>
        <v>0.65218499999999968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0.65218499999999968</v>
      </c>
      <c r="AL99" s="15">
        <f t="shared" si="62"/>
        <v>5.4934600000000113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5.4934600000000113</v>
      </c>
      <c r="AS99" s="15">
        <f t="shared" si="62"/>
        <v>0</v>
      </c>
      <c r="AT99" s="15">
        <f t="shared" si="62"/>
        <v>0.64280249999999994</v>
      </c>
      <c r="AU99" s="15">
        <f t="shared" si="62"/>
        <v>0.60848749999999996</v>
      </c>
      <c r="AV99" s="15">
        <f t="shared" si="62"/>
        <v>0</v>
      </c>
      <c r="AW99" s="15">
        <f t="shared" si="62"/>
        <v>0.62696249999999976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0.62696249999999976</v>
      </c>
      <c r="BD99" s="15">
        <f t="shared" si="62"/>
        <v>0.65218499999999968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0.65218499999999968</v>
      </c>
      <c r="BK99" s="15"/>
      <c r="BL99" s="15">
        <f t="shared" si="63"/>
        <v>0.64280249999999994</v>
      </c>
      <c r="BM99" s="15">
        <f t="shared" si="63"/>
        <v>0.60848749999999996</v>
      </c>
      <c r="BN99" s="15">
        <f t="shared" si="63"/>
        <v>0.62696249999999976</v>
      </c>
      <c r="BO99" s="15">
        <f t="shared" si="63"/>
        <v>0.65218499999999968</v>
      </c>
      <c r="BP99" s="15">
        <f t="shared" si="63"/>
        <v>1.5839999999999996E-2</v>
      </c>
      <c r="BQ99" s="15">
        <f t="shared" si="63"/>
        <v>-4.36975E-2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31</v>
      </c>
      <c r="E3">
        <f>PPCL!P3</f>
        <v>0</v>
      </c>
      <c r="F3">
        <f>B3+C3</f>
        <v>195</v>
      </c>
      <c r="G3">
        <f>D3+E3</f>
        <v>31</v>
      </c>
      <c r="H3" s="154"/>
      <c r="I3">
        <f>BRPL_EOD!AI3+BRPL_EOD!AJ3</f>
        <v>4.68</v>
      </c>
      <c r="J3">
        <f>BYPL_EOD!AI3+BYPL_EOD!AJ3</f>
        <v>17.55</v>
      </c>
      <c r="K3">
        <f>MES_EOD!AI3+MES_EOD!AJ3</f>
        <v>0</v>
      </c>
      <c r="L3">
        <f>NDMC_EOD!AI3+NDMC_EOD!AJ3</f>
        <v>5.85</v>
      </c>
      <c r="M3">
        <f>TPDDL_EOD!AI3+TPDDL_EOD!AJ3</f>
        <v>2.92</v>
      </c>
      <c r="N3">
        <f t="shared" ref="N3:N66" si="0">SUM(I3:M3)</f>
        <v>31</v>
      </c>
      <c r="O3" s="154">
        <f t="shared" ref="O3:O66" si="1">G3-N3</f>
        <v>0</v>
      </c>
      <c r="P3">
        <v>4.68</v>
      </c>
      <c r="Q3">
        <v>17.55</v>
      </c>
      <c r="R3">
        <v>0</v>
      </c>
      <c r="S3">
        <v>5.85</v>
      </c>
      <c r="T3">
        <v>2.92</v>
      </c>
      <c r="U3" s="156">
        <f t="shared" ref="U3:U66" si="2">SUM(P3:T3)</f>
        <v>31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31</v>
      </c>
      <c r="E4">
        <f>PPCL!P4</f>
        <v>0</v>
      </c>
      <c r="F4">
        <f t="shared" ref="F4:F67" si="4">B4+C4</f>
        <v>195</v>
      </c>
      <c r="G4">
        <f t="shared" ref="G4:G67" si="5">D4+E4</f>
        <v>31</v>
      </c>
      <c r="H4" s="154"/>
      <c r="I4">
        <f>BRPL_EOD!AI4+BRPL_EOD!AJ4</f>
        <v>4.68</v>
      </c>
      <c r="J4">
        <f>BYPL_EOD!AI4+BYPL_EOD!AJ4</f>
        <v>17.55</v>
      </c>
      <c r="K4">
        <f>MES_EOD!AI4+MES_EOD!AJ4</f>
        <v>0</v>
      </c>
      <c r="L4">
        <f>NDMC_EOD!AI4+NDMC_EOD!AJ4</f>
        <v>5.85</v>
      </c>
      <c r="M4">
        <f>TPDDL_EOD!AI4+TPDDL_EOD!AJ4</f>
        <v>2.92</v>
      </c>
      <c r="N4">
        <f t="shared" si="0"/>
        <v>31</v>
      </c>
      <c r="O4" s="154">
        <f t="shared" si="1"/>
        <v>0</v>
      </c>
      <c r="P4">
        <v>4.68</v>
      </c>
      <c r="Q4">
        <v>17.55</v>
      </c>
      <c r="R4">
        <v>0</v>
      </c>
      <c r="S4">
        <v>5.85</v>
      </c>
      <c r="T4">
        <v>2.92</v>
      </c>
      <c r="U4" s="156">
        <f t="shared" si="2"/>
        <v>31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31</v>
      </c>
      <c r="E5">
        <f>PPCL!P5</f>
        <v>0</v>
      </c>
      <c r="F5">
        <f t="shared" si="4"/>
        <v>195</v>
      </c>
      <c r="G5">
        <f t="shared" si="5"/>
        <v>31</v>
      </c>
      <c r="H5" s="154"/>
      <c r="I5">
        <f>BRPL_EOD!AI5+BRPL_EOD!AJ5</f>
        <v>7.52</v>
      </c>
      <c r="J5">
        <f>BYPL_EOD!AI5+BYPL_EOD!AJ5</f>
        <v>9.39</v>
      </c>
      <c r="K5">
        <f>MES_EOD!AI5+MES_EOD!AJ5</f>
        <v>0</v>
      </c>
      <c r="L5">
        <f>NDMC_EOD!AI5+NDMC_EOD!AJ5</f>
        <v>9.39</v>
      </c>
      <c r="M5">
        <f>TPDDL_EOD!AI5+TPDDL_EOD!AJ5</f>
        <v>4.7</v>
      </c>
      <c r="N5">
        <f t="shared" si="0"/>
        <v>31</v>
      </c>
      <c r="O5" s="154">
        <f t="shared" si="1"/>
        <v>0</v>
      </c>
      <c r="P5">
        <v>7.52</v>
      </c>
      <c r="Q5">
        <v>9.39</v>
      </c>
      <c r="R5">
        <v>0</v>
      </c>
      <c r="S5">
        <v>9.39</v>
      </c>
      <c r="T5">
        <v>4.7</v>
      </c>
      <c r="U5" s="156">
        <f t="shared" si="2"/>
        <v>31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31</v>
      </c>
      <c r="E6">
        <f>PPCL!P6</f>
        <v>0</v>
      </c>
      <c r="F6">
        <f t="shared" si="4"/>
        <v>195</v>
      </c>
      <c r="G6">
        <f t="shared" si="5"/>
        <v>31</v>
      </c>
      <c r="H6" s="154"/>
      <c r="I6">
        <f>BRPL_EOD!AI6+BRPL_EOD!AJ6</f>
        <v>7.52</v>
      </c>
      <c r="J6">
        <f>BYPL_EOD!AI6+BYPL_EOD!AJ6</f>
        <v>9.39</v>
      </c>
      <c r="K6">
        <f>MES_EOD!AI6+MES_EOD!AJ6</f>
        <v>0</v>
      </c>
      <c r="L6">
        <f>NDMC_EOD!AI6+NDMC_EOD!AJ6</f>
        <v>9.39</v>
      </c>
      <c r="M6">
        <f>TPDDL_EOD!AI6+TPDDL_EOD!AJ6</f>
        <v>4.7</v>
      </c>
      <c r="N6">
        <f t="shared" si="0"/>
        <v>31</v>
      </c>
      <c r="O6" s="154">
        <f t="shared" si="1"/>
        <v>0</v>
      </c>
      <c r="P6">
        <v>7.52</v>
      </c>
      <c r="Q6">
        <v>9.39</v>
      </c>
      <c r="R6">
        <v>0</v>
      </c>
      <c r="S6">
        <v>9.39</v>
      </c>
      <c r="T6">
        <v>4.7</v>
      </c>
      <c r="U6" s="156">
        <f t="shared" si="2"/>
        <v>31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31</v>
      </c>
      <c r="E7">
        <f>PPCL!P7</f>
        <v>0</v>
      </c>
      <c r="F7">
        <f t="shared" si="4"/>
        <v>195</v>
      </c>
      <c r="G7">
        <f t="shared" si="5"/>
        <v>31</v>
      </c>
      <c r="H7" s="154"/>
      <c r="I7">
        <f>BRPL_EOD!AI7+BRPL_EOD!AJ7</f>
        <v>7.09</v>
      </c>
      <c r="J7">
        <f>BYPL_EOD!AI7+BYPL_EOD!AJ7</f>
        <v>8.86</v>
      </c>
      <c r="K7">
        <f>MES_EOD!AI7+MES_EOD!AJ7</f>
        <v>1.77</v>
      </c>
      <c r="L7">
        <f>NDMC_EOD!AI7+NDMC_EOD!AJ7</f>
        <v>8.86</v>
      </c>
      <c r="M7">
        <f>TPDDL_EOD!AI7+TPDDL_EOD!AJ7</f>
        <v>4.43</v>
      </c>
      <c r="N7">
        <f t="shared" si="0"/>
        <v>31.009999999999998</v>
      </c>
      <c r="O7" s="154">
        <f t="shared" si="1"/>
        <v>-9.9999999999980105E-3</v>
      </c>
      <c r="P7">
        <v>7.087713640761045</v>
      </c>
      <c r="Q7">
        <v>8.8571428571428577</v>
      </c>
      <c r="R7">
        <v>1.7694292163818124</v>
      </c>
      <c r="S7">
        <v>8.8571428571428577</v>
      </c>
      <c r="T7">
        <v>4.4285714285714288</v>
      </c>
      <c r="U7" s="156">
        <f t="shared" si="2"/>
        <v>31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31</v>
      </c>
      <c r="E8">
        <f>PPCL!P8</f>
        <v>0</v>
      </c>
      <c r="F8">
        <f t="shared" si="4"/>
        <v>195</v>
      </c>
      <c r="G8">
        <f t="shared" si="5"/>
        <v>31</v>
      </c>
      <c r="H8" s="154"/>
      <c r="I8">
        <f>BRPL_EOD!AI8+BRPL_EOD!AJ8</f>
        <v>7.52</v>
      </c>
      <c r="J8">
        <f>BYPL_EOD!AI8+BYPL_EOD!AJ8</f>
        <v>9.39</v>
      </c>
      <c r="K8">
        <f>MES_EOD!AI8+MES_EOD!AJ8</f>
        <v>0</v>
      </c>
      <c r="L8">
        <f>NDMC_EOD!AI8+NDMC_EOD!AJ8</f>
        <v>9.39</v>
      </c>
      <c r="M8">
        <f>TPDDL_EOD!AI8+TPDDL_EOD!AJ8</f>
        <v>4.7</v>
      </c>
      <c r="N8">
        <f t="shared" si="0"/>
        <v>31</v>
      </c>
      <c r="O8" s="154">
        <f t="shared" si="1"/>
        <v>0</v>
      </c>
      <c r="P8">
        <v>7.52</v>
      </c>
      <c r="Q8">
        <v>9.39</v>
      </c>
      <c r="R8">
        <v>0</v>
      </c>
      <c r="S8">
        <v>9.39</v>
      </c>
      <c r="T8">
        <v>4.7</v>
      </c>
      <c r="U8" s="156">
        <f t="shared" si="2"/>
        <v>31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31</v>
      </c>
      <c r="E9">
        <f>PPCL!P9</f>
        <v>0</v>
      </c>
      <c r="F9">
        <f t="shared" si="4"/>
        <v>195</v>
      </c>
      <c r="G9">
        <f t="shared" si="5"/>
        <v>31</v>
      </c>
      <c r="H9" s="154"/>
      <c r="I9">
        <f>BRPL_EOD!AI9+BRPL_EOD!AJ9</f>
        <v>7.52</v>
      </c>
      <c r="J9">
        <f>BYPL_EOD!AI9+BYPL_EOD!AJ9</f>
        <v>9.39</v>
      </c>
      <c r="K9">
        <f>MES_EOD!AI9+MES_EOD!AJ9</f>
        <v>0</v>
      </c>
      <c r="L9">
        <f>NDMC_EOD!AI9+NDMC_EOD!AJ9</f>
        <v>9.39</v>
      </c>
      <c r="M9">
        <f>TPDDL_EOD!AI9+TPDDL_EOD!AJ9</f>
        <v>4.7</v>
      </c>
      <c r="N9">
        <f t="shared" si="0"/>
        <v>31</v>
      </c>
      <c r="O9" s="154">
        <f t="shared" si="1"/>
        <v>0</v>
      </c>
      <c r="P9">
        <v>7.52</v>
      </c>
      <c r="Q9">
        <v>9.39</v>
      </c>
      <c r="R9">
        <v>0</v>
      </c>
      <c r="S9">
        <v>9.39</v>
      </c>
      <c r="T9">
        <v>4.7</v>
      </c>
      <c r="U9" s="156">
        <f t="shared" si="2"/>
        <v>31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31</v>
      </c>
      <c r="E10">
        <f>PPCL!P10</f>
        <v>0</v>
      </c>
      <c r="F10">
        <f t="shared" si="4"/>
        <v>195</v>
      </c>
      <c r="G10">
        <f t="shared" si="5"/>
        <v>31</v>
      </c>
      <c r="H10" s="154"/>
      <c r="I10">
        <f>BRPL_EOD!AI10+BRPL_EOD!AJ10</f>
        <v>7.52</v>
      </c>
      <c r="J10">
        <f>BYPL_EOD!AI10+BYPL_EOD!AJ10</f>
        <v>9.39</v>
      </c>
      <c r="K10">
        <f>MES_EOD!AI10+MES_EOD!AJ10</f>
        <v>0</v>
      </c>
      <c r="L10">
        <f>NDMC_EOD!AI10+NDMC_EOD!AJ10</f>
        <v>9.39</v>
      </c>
      <c r="M10">
        <f>TPDDL_EOD!AI10+TPDDL_EOD!AJ10</f>
        <v>4.7</v>
      </c>
      <c r="N10">
        <f t="shared" si="0"/>
        <v>31</v>
      </c>
      <c r="O10" s="154">
        <f t="shared" si="1"/>
        <v>0</v>
      </c>
      <c r="P10">
        <v>7.52</v>
      </c>
      <c r="Q10">
        <v>9.39</v>
      </c>
      <c r="R10">
        <v>0</v>
      </c>
      <c r="S10">
        <v>9.39</v>
      </c>
      <c r="T10">
        <v>4.7</v>
      </c>
      <c r="U10" s="156">
        <f t="shared" si="2"/>
        <v>31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31</v>
      </c>
      <c r="E11">
        <f>PPCL!P11</f>
        <v>0</v>
      </c>
      <c r="F11">
        <f t="shared" si="4"/>
        <v>195</v>
      </c>
      <c r="G11">
        <f t="shared" si="5"/>
        <v>31</v>
      </c>
      <c r="H11" s="154"/>
      <c r="I11">
        <f>BRPL_EOD!AI11+BRPL_EOD!AJ11</f>
        <v>7.52</v>
      </c>
      <c r="J11">
        <f>BYPL_EOD!AI11+BYPL_EOD!AJ11</f>
        <v>9.39</v>
      </c>
      <c r="K11">
        <f>MES_EOD!AI11+MES_EOD!AJ11</f>
        <v>0</v>
      </c>
      <c r="L11">
        <f>NDMC_EOD!AI11+NDMC_EOD!AJ11</f>
        <v>9.39</v>
      </c>
      <c r="M11">
        <f>TPDDL_EOD!AI11+TPDDL_EOD!AJ11</f>
        <v>4.7</v>
      </c>
      <c r="N11">
        <f t="shared" si="0"/>
        <v>31</v>
      </c>
      <c r="O11" s="154">
        <f t="shared" si="1"/>
        <v>0</v>
      </c>
      <c r="P11">
        <v>7.52</v>
      </c>
      <c r="Q11">
        <v>9.39</v>
      </c>
      <c r="R11">
        <v>0</v>
      </c>
      <c r="S11">
        <v>9.39</v>
      </c>
      <c r="T11">
        <v>4.7</v>
      </c>
      <c r="U11" s="156">
        <f t="shared" si="2"/>
        <v>31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31</v>
      </c>
      <c r="E12">
        <f>PPCL!P12</f>
        <v>0</v>
      </c>
      <c r="F12">
        <f t="shared" si="4"/>
        <v>195</v>
      </c>
      <c r="G12">
        <f t="shared" si="5"/>
        <v>31</v>
      </c>
      <c r="H12" s="154"/>
      <c r="I12">
        <f>BRPL_EOD!AI12+BRPL_EOD!AJ12</f>
        <v>7.52</v>
      </c>
      <c r="J12">
        <f>BYPL_EOD!AI12+BYPL_EOD!AJ12</f>
        <v>9.39</v>
      </c>
      <c r="K12">
        <f>MES_EOD!AI12+MES_EOD!AJ12</f>
        <v>0</v>
      </c>
      <c r="L12">
        <f>NDMC_EOD!AI12+NDMC_EOD!AJ12</f>
        <v>9.39</v>
      </c>
      <c r="M12">
        <f>TPDDL_EOD!AI12+TPDDL_EOD!AJ12</f>
        <v>4.7</v>
      </c>
      <c r="N12">
        <f t="shared" si="0"/>
        <v>31</v>
      </c>
      <c r="O12" s="154">
        <f t="shared" si="1"/>
        <v>0</v>
      </c>
      <c r="P12">
        <v>7.52</v>
      </c>
      <c r="Q12">
        <v>9.39</v>
      </c>
      <c r="R12">
        <v>0</v>
      </c>
      <c r="S12">
        <v>9.39</v>
      </c>
      <c r="T12">
        <v>4.7</v>
      </c>
      <c r="U12" s="156">
        <f t="shared" si="2"/>
        <v>31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31</v>
      </c>
      <c r="E13">
        <f>PPCL!P13</f>
        <v>0</v>
      </c>
      <c r="F13">
        <f t="shared" si="4"/>
        <v>195</v>
      </c>
      <c r="G13">
        <f t="shared" si="5"/>
        <v>31</v>
      </c>
      <c r="H13" s="154"/>
      <c r="I13">
        <f>BRPL_EOD!AI13+BRPL_EOD!AJ13</f>
        <v>7.09</v>
      </c>
      <c r="J13">
        <f>BYPL_EOD!AI13+BYPL_EOD!AJ13</f>
        <v>8.86</v>
      </c>
      <c r="K13">
        <f>MES_EOD!AI13+MES_EOD!AJ13</f>
        <v>1.77</v>
      </c>
      <c r="L13">
        <f>NDMC_EOD!AI13+NDMC_EOD!AJ13</f>
        <v>8.86</v>
      </c>
      <c r="M13">
        <f>TPDDL_EOD!AI13+TPDDL_EOD!AJ13</f>
        <v>4.43</v>
      </c>
      <c r="N13">
        <f t="shared" si="0"/>
        <v>31.009999999999998</v>
      </c>
      <c r="O13" s="154">
        <f t="shared" si="1"/>
        <v>-9.9999999999980105E-3</v>
      </c>
      <c r="P13">
        <v>7.087713640761045</v>
      </c>
      <c r="Q13">
        <v>8.8571428571428577</v>
      </c>
      <c r="R13">
        <v>1.7694292163818124</v>
      </c>
      <c r="S13">
        <v>8.8571428571428577</v>
      </c>
      <c r="T13">
        <v>4.4285714285714288</v>
      </c>
      <c r="U13" s="156">
        <f t="shared" si="2"/>
        <v>31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31</v>
      </c>
      <c r="E14">
        <f>PPCL!P14</f>
        <v>0</v>
      </c>
      <c r="F14">
        <f t="shared" si="4"/>
        <v>195</v>
      </c>
      <c r="G14">
        <f t="shared" si="5"/>
        <v>31</v>
      </c>
      <c r="H14" s="154"/>
      <c r="I14">
        <f>BRPL_EOD!AI14+BRPL_EOD!AJ14</f>
        <v>7.52</v>
      </c>
      <c r="J14">
        <f>BYPL_EOD!AI14+BYPL_EOD!AJ14</f>
        <v>9.39</v>
      </c>
      <c r="K14">
        <f>MES_EOD!AI14+MES_EOD!AJ14</f>
        <v>0</v>
      </c>
      <c r="L14">
        <f>NDMC_EOD!AI14+NDMC_EOD!AJ14</f>
        <v>9.39</v>
      </c>
      <c r="M14">
        <f>TPDDL_EOD!AI14+TPDDL_EOD!AJ14</f>
        <v>4.7</v>
      </c>
      <c r="N14">
        <f t="shared" si="0"/>
        <v>31</v>
      </c>
      <c r="O14" s="154">
        <f t="shared" si="1"/>
        <v>0</v>
      </c>
      <c r="P14">
        <v>7.52</v>
      </c>
      <c r="Q14">
        <v>9.39</v>
      </c>
      <c r="R14">
        <v>0</v>
      </c>
      <c r="S14">
        <v>9.39</v>
      </c>
      <c r="T14">
        <v>4.7</v>
      </c>
      <c r="U14" s="156">
        <f t="shared" si="2"/>
        <v>31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31</v>
      </c>
      <c r="E15">
        <f>PPCL!P15</f>
        <v>0</v>
      </c>
      <c r="F15">
        <f t="shared" si="4"/>
        <v>195</v>
      </c>
      <c r="G15">
        <f t="shared" si="5"/>
        <v>31</v>
      </c>
      <c r="H15" s="154"/>
      <c r="I15">
        <f>BRPL_EOD!AI15+BRPL_EOD!AJ15</f>
        <v>7.52</v>
      </c>
      <c r="J15">
        <f>BYPL_EOD!AI15+BYPL_EOD!AJ15</f>
        <v>9.39</v>
      </c>
      <c r="K15">
        <f>MES_EOD!AI15+MES_EOD!AJ15</f>
        <v>0</v>
      </c>
      <c r="L15">
        <f>NDMC_EOD!AI15+NDMC_EOD!AJ15</f>
        <v>9.39</v>
      </c>
      <c r="M15">
        <f>TPDDL_EOD!AI15+TPDDL_EOD!AJ15</f>
        <v>4.7</v>
      </c>
      <c r="N15">
        <f t="shared" si="0"/>
        <v>31</v>
      </c>
      <c r="O15" s="154">
        <f t="shared" si="1"/>
        <v>0</v>
      </c>
      <c r="P15">
        <v>7.52</v>
      </c>
      <c r="Q15">
        <v>9.39</v>
      </c>
      <c r="R15">
        <v>0</v>
      </c>
      <c r="S15">
        <v>9.39</v>
      </c>
      <c r="T15">
        <v>4.7</v>
      </c>
      <c r="U15" s="156">
        <f t="shared" si="2"/>
        <v>31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31</v>
      </c>
      <c r="E16">
        <f>PPCL!P16</f>
        <v>0</v>
      </c>
      <c r="F16">
        <f t="shared" si="4"/>
        <v>195</v>
      </c>
      <c r="G16">
        <f t="shared" si="5"/>
        <v>31</v>
      </c>
      <c r="H16" s="154"/>
      <c r="I16">
        <f>BRPL_EOD!AI16+BRPL_EOD!AJ16</f>
        <v>7.52</v>
      </c>
      <c r="J16">
        <f>BYPL_EOD!AI16+BYPL_EOD!AJ16</f>
        <v>9.39</v>
      </c>
      <c r="K16">
        <f>MES_EOD!AI16+MES_EOD!AJ16</f>
        <v>0</v>
      </c>
      <c r="L16">
        <f>NDMC_EOD!AI16+NDMC_EOD!AJ16</f>
        <v>9.39</v>
      </c>
      <c r="M16">
        <f>TPDDL_EOD!AI16+TPDDL_EOD!AJ16</f>
        <v>4.7</v>
      </c>
      <c r="N16">
        <f t="shared" si="0"/>
        <v>31</v>
      </c>
      <c r="O16" s="154">
        <f t="shared" si="1"/>
        <v>0</v>
      </c>
      <c r="P16">
        <v>7.52</v>
      </c>
      <c r="Q16">
        <v>9.39</v>
      </c>
      <c r="R16">
        <v>0</v>
      </c>
      <c r="S16">
        <v>9.39</v>
      </c>
      <c r="T16">
        <v>4.7</v>
      </c>
      <c r="U16" s="156">
        <f t="shared" si="2"/>
        <v>31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31</v>
      </c>
      <c r="E17">
        <f>PPCL!P17</f>
        <v>0</v>
      </c>
      <c r="F17">
        <f t="shared" si="4"/>
        <v>195</v>
      </c>
      <c r="G17">
        <f t="shared" si="5"/>
        <v>31</v>
      </c>
      <c r="H17" s="154"/>
      <c r="I17">
        <f>BRPL_EOD!AI17+BRPL_EOD!AJ17</f>
        <v>7.52</v>
      </c>
      <c r="J17">
        <f>BYPL_EOD!AI17+BYPL_EOD!AJ17</f>
        <v>9.39</v>
      </c>
      <c r="K17">
        <f>MES_EOD!AI17+MES_EOD!AJ17</f>
        <v>0</v>
      </c>
      <c r="L17">
        <f>NDMC_EOD!AI17+NDMC_EOD!AJ17</f>
        <v>9.39</v>
      </c>
      <c r="M17">
        <f>TPDDL_EOD!AI17+TPDDL_EOD!AJ17</f>
        <v>4.7</v>
      </c>
      <c r="N17">
        <f t="shared" si="0"/>
        <v>31</v>
      </c>
      <c r="O17" s="154">
        <f t="shared" si="1"/>
        <v>0</v>
      </c>
      <c r="P17">
        <v>7.52</v>
      </c>
      <c r="Q17">
        <v>9.39</v>
      </c>
      <c r="R17">
        <v>0</v>
      </c>
      <c r="S17">
        <v>9.39</v>
      </c>
      <c r="T17">
        <v>4.7</v>
      </c>
      <c r="U17" s="156">
        <f t="shared" si="2"/>
        <v>31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31</v>
      </c>
      <c r="E18">
        <f>PPCL!P18</f>
        <v>0</v>
      </c>
      <c r="F18">
        <f t="shared" si="4"/>
        <v>195</v>
      </c>
      <c r="G18">
        <f t="shared" si="5"/>
        <v>31</v>
      </c>
      <c r="H18" s="154"/>
      <c r="I18">
        <f>BRPL_EOD!AI18+BRPL_EOD!AJ18</f>
        <v>7.52</v>
      </c>
      <c r="J18">
        <f>BYPL_EOD!AI18+BYPL_EOD!AJ18</f>
        <v>9.39</v>
      </c>
      <c r="K18">
        <f>MES_EOD!AI18+MES_EOD!AJ18</f>
        <v>0</v>
      </c>
      <c r="L18">
        <f>NDMC_EOD!AI18+NDMC_EOD!AJ18</f>
        <v>9.39</v>
      </c>
      <c r="M18">
        <f>TPDDL_EOD!AI18+TPDDL_EOD!AJ18</f>
        <v>4.7</v>
      </c>
      <c r="N18">
        <f t="shared" si="0"/>
        <v>31</v>
      </c>
      <c r="O18" s="154">
        <f t="shared" si="1"/>
        <v>0</v>
      </c>
      <c r="P18">
        <v>7.52</v>
      </c>
      <c r="Q18">
        <v>9.39</v>
      </c>
      <c r="R18">
        <v>0</v>
      </c>
      <c r="S18">
        <v>9.39</v>
      </c>
      <c r="T18">
        <v>4.7</v>
      </c>
      <c r="U18" s="156">
        <f t="shared" si="2"/>
        <v>31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33</v>
      </c>
      <c r="E19">
        <f>PPCL!P19</f>
        <v>0</v>
      </c>
      <c r="F19">
        <f t="shared" si="4"/>
        <v>195</v>
      </c>
      <c r="G19">
        <f t="shared" si="5"/>
        <v>33</v>
      </c>
      <c r="H19" s="154"/>
      <c r="I19">
        <f>BRPL_EOD!AI19+BRPL_EOD!AJ19</f>
        <v>7.54</v>
      </c>
      <c r="J19">
        <f>BYPL_EOD!AI19+BYPL_EOD!AJ19</f>
        <v>9.43</v>
      </c>
      <c r="K19">
        <f>MES_EOD!AI19+MES_EOD!AJ19</f>
        <v>1.89</v>
      </c>
      <c r="L19">
        <f>NDMC_EOD!AI19+NDMC_EOD!AJ19</f>
        <v>9.43</v>
      </c>
      <c r="M19">
        <f>TPDDL_EOD!AI19+TPDDL_EOD!AJ19</f>
        <v>4.71</v>
      </c>
      <c r="N19">
        <f t="shared" si="0"/>
        <v>33</v>
      </c>
      <c r="O19" s="154">
        <f t="shared" si="1"/>
        <v>0</v>
      </c>
      <c r="P19">
        <v>7.54</v>
      </c>
      <c r="Q19">
        <v>9.43</v>
      </c>
      <c r="R19">
        <v>1.89</v>
      </c>
      <c r="S19">
        <v>9.43</v>
      </c>
      <c r="T19">
        <v>4.71</v>
      </c>
      <c r="U19" s="156">
        <f t="shared" si="2"/>
        <v>33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33</v>
      </c>
      <c r="E20">
        <f>PPCL!P20</f>
        <v>0</v>
      </c>
      <c r="F20">
        <f t="shared" si="4"/>
        <v>195</v>
      </c>
      <c r="G20">
        <f t="shared" si="5"/>
        <v>33</v>
      </c>
      <c r="H20" s="154"/>
      <c r="I20">
        <f>BRPL_EOD!AI20+BRPL_EOD!AJ20</f>
        <v>8</v>
      </c>
      <c r="J20">
        <f>BYPL_EOD!AI20+BYPL_EOD!AJ20</f>
        <v>10</v>
      </c>
      <c r="K20">
        <f>MES_EOD!AI20+MES_EOD!AJ20</f>
        <v>0</v>
      </c>
      <c r="L20">
        <f>NDMC_EOD!AI20+NDMC_EOD!AJ20</f>
        <v>10</v>
      </c>
      <c r="M20">
        <f>TPDDL_EOD!AI20+TPDDL_EOD!AJ20</f>
        <v>5</v>
      </c>
      <c r="N20">
        <f t="shared" si="0"/>
        <v>33</v>
      </c>
      <c r="O20" s="154">
        <f t="shared" si="1"/>
        <v>0</v>
      </c>
      <c r="P20">
        <v>8</v>
      </c>
      <c r="Q20">
        <v>10</v>
      </c>
      <c r="R20">
        <v>0</v>
      </c>
      <c r="S20">
        <v>10</v>
      </c>
      <c r="T20">
        <v>5</v>
      </c>
      <c r="U20" s="156">
        <f t="shared" si="2"/>
        <v>33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33</v>
      </c>
      <c r="E21">
        <f>PPCL!P21</f>
        <v>0</v>
      </c>
      <c r="F21">
        <f t="shared" si="4"/>
        <v>195</v>
      </c>
      <c r="G21">
        <f t="shared" si="5"/>
        <v>33</v>
      </c>
      <c r="H21" s="154"/>
      <c r="I21">
        <f>BRPL_EOD!AI21+BRPL_EOD!AJ21</f>
        <v>8</v>
      </c>
      <c r="J21">
        <f>BYPL_EOD!AI21+BYPL_EOD!AJ21</f>
        <v>10</v>
      </c>
      <c r="K21">
        <f>MES_EOD!AI21+MES_EOD!AJ21</f>
        <v>0</v>
      </c>
      <c r="L21">
        <f>NDMC_EOD!AI21+NDMC_EOD!AJ21</f>
        <v>10</v>
      </c>
      <c r="M21">
        <f>TPDDL_EOD!AI21+TPDDL_EOD!AJ21</f>
        <v>5</v>
      </c>
      <c r="N21">
        <f t="shared" si="0"/>
        <v>33</v>
      </c>
      <c r="O21" s="154">
        <f t="shared" si="1"/>
        <v>0</v>
      </c>
      <c r="P21">
        <v>8</v>
      </c>
      <c r="Q21">
        <v>10</v>
      </c>
      <c r="R21">
        <v>0</v>
      </c>
      <c r="S21">
        <v>10</v>
      </c>
      <c r="T21">
        <v>5</v>
      </c>
      <c r="U21" s="156">
        <f t="shared" si="2"/>
        <v>33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33</v>
      </c>
      <c r="E22">
        <f>PPCL!P22</f>
        <v>0</v>
      </c>
      <c r="F22">
        <f t="shared" si="4"/>
        <v>195</v>
      </c>
      <c r="G22">
        <f t="shared" si="5"/>
        <v>33</v>
      </c>
      <c r="H22" s="154"/>
      <c r="I22">
        <f>BRPL_EOD!AI22+BRPL_EOD!AJ22</f>
        <v>8</v>
      </c>
      <c r="J22">
        <f>BYPL_EOD!AI22+BYPL_EOD!AJ22</f>
        <v>10</v>
      </c>
      <c r="K22">
        <f>MES_EOD!AI22+MES_EOD!AJ22</f>
        <v>0</v>
      </c>
      <c r="L22">
        <f>NDMC_EOD!AI22+NDMC_EOD!AJ22</f>
        <v>10</v>
      </c>
      <c r="M22">
        <f>TPDDL_EOD!AI22+TPDDL_EOD!AJ22</f>
        <v>5</v>
      </c>
      <c r="N22">
        <f t="shared" si="0"/>
        <v>33</v>
      </c>
      <c r="O22" s="154">
        <f t="shared" si="1"/>
        <v>0</v>
      </c>
      <c r="P22">
        <v>8</v>
      </c>
      <c r="Q22">
        <v>10</v>
      </c>
      <c r="R22">
        <v>0</v>
      </c>
      <c r="S22">
        <v>10</v>
      </c>
      <c r="T22">
        <v>5</v>
      </c>
      <c r="U22" s="156">
        <f t="shared" si="2"/>
        <v>33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33</v>
      </c>
      <c r="E23">
        <f>PPCL!P23</f>
        <v>0</v>
      </c>
      <c r="F23">
        <f t="shared" si="4"/>
        <v>195</v>
      </c>
      <c r="G23">
        <f t="shared" si="5"/>
        <v>33</v>
      </c>
      <c r="H23" s="154"/>
      <c r="I23">
        <f>BRPL_EOD!AI23+BRPL_EOD!AJ23</f>
        <v>8</v>
      </c>
      <c r="J23">
        <f>BYPL_EOD!AI23+BYPL_EOD!AJ23</f>
        <v>10</v>
      </c>
      <c r="K23">
        <f>MES_EOD!AI23+MES_EOD!AJ23</f>
        <v>0</v>
      </c>
      <c r="L23">
        <f>NDMC_EOD!AI23+NDMC_EOD!AJ23</f>
        <v>10</v>
      </c>
      <c r="M23">
        <f>TPDDL_EOD!AI23+TPDDL_EOD!AJ23</f>
        <v>5</v>
      </c>
      <c r="N23">
        <f t="shared" si="0"/>
        <v>33</v>
      </c>
      <c r="O23" s="154">
        <f t="shared" si="1"/>
        <v>0</v>
      </c>
      <c r="P23">
        <v>8</v>
      </c>
      <c r="Q23">
        <v>10</v>
      </c>
      <c r="R23">
        <v>0</v>
      </c>
      <c r="S23">
        <v>10</v>
      </c>
      <c r="T23">
        <v>5</v>
      </c>
      <c r="U23" s="156">
        <f t="shared" si="2"/>
        <v>33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33</v>
      </c>
      <c r="E24">
        <f>PPCL!P24</f>
        <v>0</v>
      </c>
      <c r="F24">
        <f t="shared" si="4"/>
        <v>195</v>
      </c>
      <c r="G24">
        <f t="shared" si="5"/>
        <v>33</v>
      </c>
      <c r="H24" s="154"/>
      <c r="I24">
        <f>BRPL_EOD!AI24+BRPL_EOD!AJ24</f>
        <v>8</v>
      </c>
      <c r="J24">
        <f>BYPL_EOD!AI24+BYPL_EOD!AJ24</f>
        <v>10</v>
      </c>
      <c r="K24">
        <f>MES_EOD!AI24+MES_EOD!AJ24</f>
        <v>0</v>
      </c>
      <c r="L24">
        <f>NDMC_EOD!AI24+NDMC_EOD!AJ24</f>
        <v>10</v>
      </c>
      <c r="M24">
        <f>TPDDL_EOD!AI24+TPDDL_EOD!AJ24</f>
        <v>5</v>
      </c>
      <c r="N24">
        <f t="shared" si="0"/>
        <v>33</v>
      </c>
      <c r="O24" s="154">
        <f t="shared" si="1"/>
        <v>0</v>
      </c>
      <c r="P24">
        <v>8</v>
      </c>
      <c r="Q24">
        <v>10</v>
      </c>
      <c r="R24">
        <v>0</v>
      </c>
      <c r="S24">
        <v>10</v>
      </c>
      <c r="T24">
        <v>5</v>
      </c>
      <c r="U24" s="156">
        <f t="shared" si="2"/>
        <v>33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33</v>
      </c>
      <c r="E25">
        <f>PPCL!P25</f>
        <v>0</v>
      </c>
      <c r="F25">
        <f t="shared" si="4"/>
        <v>195</v>
      </c>
      <c r="G25">
        <f t="shared" si="5"/>
        <v>33</v>
      </c>
      <c r="H25" s="154"/>
      <c r="I25">
        <f>BRPL_EOD!AI25+BRPL_EOD!AJ25</f>
        <v>7.54</v>
      </c>
      <c r="J25">
        <f>BYPL_EOD!AI25+BYPL_EOD!AJ25</f>
        <v>9.43</v>
      </c>
      <c r="K25">
        <f>MES_EOD!AI25+MES_EOD!AJ25</f>
        <v>1.89</v>
      </c>
      <c r="L25">
        <f>NDMC_EOD!AI25+NDMC_EOD!AJ25</f>
        <v>9.43</v>
      </c>
      <c r="M25">
        <f>TPDDL_EOD!AI25+TPDDL_EOD!AJ25</f>
        <v>4.71</v>
      </c>
      <c r="N25">
        <f t="shared" si="0"/>
        <v>33</v>
      </c>
      <c r="O25" s="154">
        <f t="shared" si="1"/>
        <v>0</v>
      </c>
      <c r="P25">
        <v>7.54</v>
      </c>
      <c r="Q25">
        <v>9.43</v>
      </c>
      <c r="R25">
        <v>1.89</v>
      </c>
      <c r="S25">
        <v>9.43</v>
      </c>
      <c r="T25">
        <v>4.71</v>
      </c>
      <c r="U25" s="156">
        <f t="shared" si="2"/>
        <v>33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33</v>
      </c>
      <c r="E26">
        <f>PPCL!P26</f>
        <v>0</v>
      </c>
      <c r="F26">
        <f t="shared" si="4"/>
        <v>195</v>
      </c>
      <c r="G26">
        <f t="shared" si="5"/>
        <v>33</v>
      </c>
      <c r="H26" s="154"/>
      <c r="I26">
        <f>BRPL_EOD!AI26+BRPL_EOD!AJ26</f>
        <v>8</v>
      </c>
      <c r="J26">
        <f>BYPL_EOD!AI26+BYPL_EOD!AJ26</f>
        <v>10</v>
      </c>
      <c r="K26">
        <f>MES_EOD!AI26+MES_EOD!AJ26</f>
        <v>0</v>
      </c>
      <c r="L26">
        <f>NDMC_EOD!AI26+NDMC_EOD!AJ26</f>
        <v>10</v>
      </c>
      <c r="M26">
        <f>TPDDL_EOD!AI26+TPDDL_EOD!AJ26</f>
        <v>5</v>
      </c>
      <c r="N26">
        <f t="shared" si="0"/>
        <v>33</v>
      </c>
      <c r="O26" s="154">
        <f t="shared" si="1"/>
        <v>0</v>
      </c>
      <c r="P26">
        <v>8</v>
      </c>
      <c r="Q26">
        <v>10</v>
      </c>
      <c r="R26">
        <v>0</v>
      </c>
      <c r="S26">
        <v>10</v>
      </c>
      <c r="T26">
        <v>5</v>
      </c>
      <c r="U26" s="156">
        <f t="shared" si="2"/>
        <v>33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33</v>
      </c>
      <c r="E27">
        <f>PPCL!P27</f>
        <v>0</v>
      </c>
      <c r="F27">
        <f t="shared" si="4"/>
        <v>195</v>
      </c>
      <c r="G27">
        <f t="shared" si="5"/>
        <v>33</v>
      </c>
      <c r="H27" s="154"/>
      <c r="I27">
        <f>BRPL_EOD!AI27+BRPL_EOD!AJ27</f>
        <v>8</v>
      </c>
      <c r="J27">
        <f>BYPL_EOD!AI27+BYPL_EOD!AJ27</f>
        <v>10</v>
      </c>
      <c r="K27">
        <f>MES_EOD!AI27+MES_EOD!AJ27</f>
        <v>0</v>
      </c>
      <c r="L27">
        <f>NDMC_EOD!AI27+NDMC_EOD!AJ27</f>
        <v>10</v>
      </c>
      <c r="M27">
        <f>TPDDL_EOD!AI27+TPDDL_EOD!AJ27</f>
        <v>5</v>
      </c>
      <c r="N27">
        <f t="shared" si="0"/>
        <v>33</v>
      </c>
      <c r="O27" s="154">
        <f t="shared" si="1"/>
        <v>0</v>
      </c>
      <c r="P27">
        <v>8</v>
      </c>
      <c r="Q27">
        <v>10</v>
      </c>
      <c r="R27">
        <v>0</v>
      </c>
      <c r="S27">
        <v>10</v>
      </c>
      <c r="T27">
        <v>5</v>
      </c>
      <c r="U27" s="156">
        <f t="shared" si="2"/>
        <v>33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33</v>
      </c>
      <c r="E28">
        <f>PPCL!P28</f>
        <v>0</v>
      </c>
      <c r="F28">
        <f t="shared" si="4"/>
        <v>195</v>
      </c>
      <c r="G28">
        <f t="shared" si="5"/>
        <v>33</v>
      </c>
      <c r="H28" s="154"/>
      <c r="I28">
        <f>BRPL_EOD!AI28+BRPL_EOD!AJ28</f>
        <v>8</v>
      </c>
      <c r="J28">
        <f>BYPL_EOD!AI28+BYPL_EOD!AJ28</f>
        <v>10</v>
      </c>
      <c r="K28">
        <f>MES_EOD!AI28+MES_EOD!AJ28</f>
        <v>0</v>
      </c>
      <c r="L28">
        <f>NDMC_EOD!AI28+NDMC_EOD!AJ28</f>
        <v>10</v>
      </c>
      <c r="M28">
        <f>TPDDL_EOD!AI28+TPDDL_EOD!AJ28</f>
        <v>5</v>
      </c>
      <c r="N28">
        <f t="shared" si="0"/>
        <v>33</v>
      </c>
      <c r="O28" s="154">
        <f t="shared" si="1"/>
        <v>0</v>
      </c>
      <c r="P28">
        <v>8</v>
      </c>
      <c r="Q28">
        <v>10</v>
      </c>
      <c r="R28">
        <v>0</v>
      </c>
      <c r="S28">
        <v>10</v>
      </c>
      <c r="T28">
        <v>5</v>
      </c>
      <c r="U28" s="156">
        <f t="shared" si="2"/>
        <v>33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33</v>
      </c>
      <c r="E29">
        <f>PPCL!P29</f>
        <v>0</v>
      </c>
      <c r="F29">
        <f t="shared" si="4"/>
        <v>195</v>
      </c>
      <c r="G29">
        <f t="shared" si="5"/>
        <v>33</v>
      </c>
      <c r="H29" s="154"/>
      <c r="I29">
        <f>BRPL_EOD!AI29+BRPL_EOD!AJ29</f>
        <v>8</v>
      </c>
      <c r="J29">
        <f>BYPL_EOD!AI29+BYPL_EOD!AJ29</f>
        <v>10</v>
      </c>
      <c r="K29">
        <f>MES_EOD!AI29+MES_EOD!AJ29</f>
        <v>0</v>
      </c>
      <c r="L29">
        <f>NDMC_EOD!AI29+NDMC_EOD!AJ29</f>
        <v>10</v>
      </c>
      <c r="M29">
        <f>TPDDL_EOD!AI29+TPDDL_EOD!AJ29</f>
        <v>5</v>
      </c>
      <c r="N29">
        <f t="shared" si="0"/>
        <v>33</v>
      </c>
      <c r="O29" s="154">
        <f t="shared" si="1"/>
        <v>0</v>
      </c>
      <c r="P29">
        <v>8</v>
      </c>
      <c r="Q29">
        <v>10</v>
      </c>
      <c r="R29">
        <v>0</v>
      </c>
      <c r="S29">
        <v>10</v>
      </c>
      <c r="T29">
        <v>5</v>
      </c>
      <c r="U29" s="156">
        <f t="shared" si="2"/>
        <v>33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33</v>
      </c>
      <c r="E30">
        <f>PPCL!P30</f>
        <v>0</v>
      </c>
      <c r="F30">
        <f t="shared" si="4"/>
        <v>195</v>
      </c>
      <c r="G30">
        <f t="shared" si="5"/>
        <v>33</v>
      </c>
      <c r="H30" s="154"/>
      <c r="I30">
        <f>BRPL_EOD!AI30+BRPL_EOD!AJ30</f>
        <v>8</v>
      </c>
      <c r="J30">
        <f>BYPL_EOD!AI30+BYPL_EOD!AJ30</f>
        <v>10</v>
      </c>
      <c r="K30">
        <f>MES_EOD!AI30+MES_EOD!AJ30</f>
        <v>0</v>
      </c>
      <c r="L30">
        <f>NDMC_EOD!AI30+NDMC_EOD!AJ30</f>
        <v>10</v>
      </c>
      <c r="M30">
        <f>TPDDL_EOD!AI30+TPDDL_EOD!AJ30</f>
        <v>5</v>
      </c>
      <c r="N30">
        <f t="shared" si="0"/>
        <v>33</v>
      </c>
      <c r="O30" s="154">
        <f t="shared" si="1"/>
        <v>0</v>
      </c>
      <c r="P30">
        <v>8</v>
      </c>
      <c r="Q30">
        <v>10</v>
      </c>
      <c r="R30">
        <v>0</v>
      </c>
      <c r="S30">
        <v>10</v>
      </c>
      <c r="T30">
        <v>5</v>
      </c>
      <c r="U30" s="156">
        <f t="shared" si="2"/>
        <v>33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7.31</v>
      </c>
      <c r="J31">
        <f>BYPL_EOD!AI31+BYPL_EOD!AJ31</f>
        <v>9.14</v>
      </c>
      <c r="K31">
        <f>MES_EOD!AI31+MES_EOD!AJ31</f>
        <v>1.83</v>
      </c>
      <c r="L31">
        <f>NDMC_EOD!AI31+NDMC_EOD!AJ31</f>
        <v>9.14</v>
      </c>
      <c r="M31">
        <f>TPDDL_EOD!AI31+TPDDL_EOD!AJ31</f>
        <v>4.57</v>
      </c>
      <c r="N31">
        <f t="shared" si="0"/>
        <v>31.990000000000002</v>
      </c>
      <c r="O31" s="154">
        <f t="shared" si="1"/>
        <v>9.9999999999980105E-3</v>
      </c>
      <c r="P31">
        <v>7.3122850890903397</v>
      </c>
      <c r="Q31">
        <v>9.1428571428571423</v>
      </c>
      <c r="R31">
        <v>1.830572053766802</v>
      </c>
      <c r="S31">
        <v>9.1428571428571423</v>
      </c>
      <c r="T31">
        <v>4.5714285714285712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7.76</v>
      </c>
      <c r="J32">
        <f>BYPL_EOD!AI32+BYPL_EOD!AJ32</f>
        <v>9.6999999999999993</v>
      </c>
      <c r="K32">
        <f>MES_EOD!AI32+MES_EOD!AJ32</f>
        <v>0</v>
      </c>
      <c r="L32">
        <f>NDMC_EOD!AI32+NDMC_EOD!AJ32</f>
        <v>9.6999999999999993</v>
      </c>
      <c r="M32">
        <f>TPDDL_EOD!AI32+TPDDL_EOD!AJ32</f>
        <v>4.8499999999999996</v>
      </c>
      <c r="N32">
        <f t="shared" si="0"/>
        <v>32.01</v>
      </c>
      <c r="O32" s="154">
        <f t="shared" si="1"/>
        <v>-9.9999999999980105E-3</v>
      </c>
      <c r="P32">
        <v>7.7575757575757578</v>
      </c>
      <c r="Q32">
        <v>9.6969696969696972</v>
      </c>
      <c r="R32">
        <v>0</v>
      </c>
      <c r="S32">
        <v>9.6969696969696972</v>
      </c>
      <c r="T32">
        <v>4.8484848484848486</v>
      </c>
      <c r="U32" s="156">
        <f t="shared" si="2"/>
        <v>31.999999999999996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195</v>
      </c>
      <c r="G33">
        <f t="shared" si="5"/>
        <v>34</v>
      </c>
      <c r="H33" s="154"/>
      <c r="I33">
        <f>BRPL_EOD!AI33+BRPL_EOD!AJ33</f>
        <v>8</v>
      </c>
      <c r="J33">
        <f>BYPL_EOD!AI33+BYPL_EOD!AJ33</f>
        <v>10</v>
      </c>
      <c r="K33">
        <f>MES_EOD!AI33+MES_EOD!AJ33</f>
        <v>1</v>
      </c>
      <c r="L33">
        <f>NDMC_EOD!AI33+NDMC_EOD!AJ33</f>
        <v>10</v>
      </c>
      <c r="M33">
        <f>TPDDL_EOD!AI33+TPDDL_EOD!AJ33</f>
        <v>5</v>
      </c>
      <c r="N33">
        <f t="shared" si="0"/>
        <v>34</v>
      </c>
      <c r="O33" s="154">
        <f t="shared" si="1"/>
        <v>0</v>
      </c>
      <c r="P33">
        <v>8</v>
      </c>
      <c r="Q33">
        <v>10</v>
      </c>
      <c r="R33">
        <v>1</v>
      </c>
      <c r="S33">
        <v>10</v>
      </c>
      <c r="T33">
        <v>5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195</v>
      </c>
      <c r="G34">
        <f t="shared" si="5"/>
        <v>34</v>
      </c>
      <c r="H34" s="154"/>
      <c r="I34">
        <f>BRPL_EOD!AI34+BRPL_EOD!AJ34</f>
        <v>8</v>
      </c>
      <c r="J34">
        <f>BYPL_EOD!AI34+BYPL_EOD!AJ34</f>
        <v>10</v>
      </c>
      <c r="K34">
        <f>MES_EOD!AI34+MES_EOD!AJ34</f>
        <v>1</v>
      </c>
      <c r="L34">
        <f>NDMC_EOD!AI34+NDMC_EOD!AJ34</f>
        <v>10</v>
      </c>
      <c r="M34">
        <f>TPDDL_EOD!AI34+TPDDL_EOD!AJ34</f>
        <v>5</v>
      </c>
      <c r="N34">
        <f t="shared" si="0"/>
        <v>34</v>
      </c>
      <c r="O34" s="154">
        <f t="shared" si="1"/>
        <v>0</v>
      </c>
      <c r="P34">
        <v>8</v>
      </c>
      <c r="Q34">
        <v>10</v>
      </c>
      <c r="R34">
        <v>1</v>
      </c>
      <c r="S34">
        <v>10</v>
      </c>
      <c r="T34">
        <v>5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8</v>
      </c>
      <c r="J35">
        <f>BYPL_EOD!AI35+BYPL_EOD!AJ35</f>
        <v>10</v>
      </c>
      <c r="K35">
        <f>MES_EOD!AI35+MES_EOD!AJ35</f>
        <v>1</v>
      </c>
      <c r="L35">
        <f>NDMC_EOD!AI35+NDMC_EOD!AJ35</f>
        <v>10</v>
      </c>
      <c r="M35">
        <f>TPDDL_EOD!AI35+TPDDL_EOD!AJ35</f>
        <v>5</v>
      </c>
      <c r="N35">
        <f t="shared" si="0"/>
        <v>34</v>
      </c>
      <c r="O35" s="154">
        <f t="shared" si="1"/>
        <v>0</v>
      </c>
      <c r="P35">
        <v>8</v>
      </c>
      <c r="Q35">
        <v>10</v>
      </c>
      <c r="R35">
        <v>1</v>
      </c>
      <c r="S35">
        <v>10</v>
      </c>
      <c r="T35">
        <v>5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8</v>
      </c>
      <c r="J36">
        <f>BYPL_EOD!AI36+BYPL_EOD!AJ36</f>
        <v>10</v>
      </c>
      <c r="K36">
        <f>MES_EOD!AI36+MES_EOD!AJ36</f>
        <v>1</v>
      </c>
      <c r="L36">
        <f>NDMC_EOD!AI36+NDMC_EOD!AJ36</f>
        <v>10</v>
      </c>
      <c r="M36">
        <f>TPDDL_EOD!AI36+TPDDL_EOD!AJ36</f>
        <v>5</v>
      </c>
      <c r="N36">
        <f t="shared" si="0"/>
        <v>34</v>
      </c>
      <c r="O36" s="154">
        <f t="shared" si="1"/>
        <v>0</v>
      </c>
      <c r="P36">
        <v>8</v>
      </c>
      <c r="Q36">
        <v>10</v>
      </c>
      <c r="R36">
        <v>1</v>
      </c>
      <c r="S36">
        <v>10</v>
      </c>
      <c r="T36">
        <v>5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7.77</v>
      </c>
      <c r="J37">
        <f>BYPL_EOD!AI37+BYPL_EOD!AJ37</f>
        <v>9.7100000000000009</v>
      </c>
      <c r="K37">
        <f>MES_EOD!AI37+MES_EOD!AJ37</f>
        <v>1.94</v>
      </c>
      <c r="L37">
        <f>NDMC_EOD!AI37+NDMC_EOD!AJ37</f>
        <v>9.7100000000000009</v>
      </c>
      <c r="M37">
        <f>TPDDL_EOD!AI37+TPDDL_EOD!AJ37</f>
        <v>4.8600000000000003</v>
      </c>
      <c r="N37">
        <f t="shared" si="0"/>
        <v>33.99</v>
      </c>
      <c r="O37" s="154">
        <f t="shared" si="1"/>
        <v>9.9999999999980105E-3</v>
      </c>
      <c r="P37">
        <v>7.7722859664607231</v>
      </c>
      <c r="Q37">
        <v>9.7128567225654603</v>
      </c>
      <c r="R37">
        <v>1.9405707561047365</v>
      </c>
      <c r="S37">
        <v>9.7128567225654603</v>
      </c>
      <c r="T37">
        <v>4.8614298323036191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195</v>
      </c>
      <c r="G38">
        <f t="shared" si="5"/>
        <v>34</v>
      </c>
      <c r="H38" s="154"/>
      <c r="I38">
        <f>BRPL_EOD!AI38+BRPL_EOD!AJ38</f>
        <v>8</v>
      </c>
      <c r="J38">
        <f>BYPL_EOD!AI38+BYPL_EOD!AJ38</f>
        <v>10</v>
      </c>
      <c r="K38">
        <f>MES_EOD!AI38+MES_EOD!AJ38</f>
        <v>1</v>
      </c>
      <c r="L38">
        <f>NDMC_EOD!AI38+NDMC_EOD!AJ38</f>
        <v>10</v>
      </c>
      <c r="M38">
        <f>TPDDL_EOD!AI38+TPDDL_EOD!AJ38</f>
        <v>5</v>
      </c>
      <c r="N38">
        <f t="shared" si="0"/>
        <v>34</v>
      </c>
      <c r="O38" s="154">
        <f t="shared" si="1"/>
        <v>0</v>
      </c>
      <c r="P38">
        <v>8</v>
      </c>
      <c r="Q38">
        <v>10</v>
      </c>
      <c r="R38">
        <v>1</v>
      </c>
      <c r="S38">
        <v>10</v>
      </c>
      <c r="T38">
        <v>5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195</v>
      </c>
      <c r="G39">
        <f t="shared" si="5"/>
        <v>34</v>
      </c>
      <c r="H39" s="154"/>
      <c r="I39">
        <f>BRPL_EOD!AI39+BRPL_EOD!AJ39</f>
        <v>8</v>
      </c>
      <c r="J39">
        <f>BYPL_EOD!AI39+BYPL_EOD!AJ39</f>
        <v>10</v>
      </c>
      <c r="K39">
        <f>MES_EOD!AI39+MES_EOD!AJ39</f>
        <v>1</v>
      </c>
      <c r="L39">
        <f>NDMC_EOD!AI39+NDMC_EOD!AJ39</f>
        <v>10</v>
      </c>
      <c r="M39">
        <f>TPDDL_EOD!AI39+TPDDL_EOD!AJ39</f>
        <v>5</v>
      </c>
      <c r="N39">
        <f t="shared" si="0"/>
        <v>34</v>
      </c>
      <c r="O39" s="154">
        <f t="shared" si="1"/>
        <v>0</v>
      </c>
      <c r="P39">
        <v>8</v>
      </c>
      <c r="Q39">
        <v>10</v>
      </c>
      <c r="R39">
        <v>1</v>
      </c>
      <c r="S39">
        <v>10</v>
      </c>
      <c r="T39">
        <v>5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195</v>
      </c>
      <c r="G40">
        <f t="shared" si="5"/>
        <v>34</v>
      </c>
      <c r="H40" s="154"/>
      <c r="I40">
        <f>BRPL_EOD!AI40+BRPL_EOD!AJ40</f>
        <v>8</v>
      </c>
      <c r="J40">
        <f>BYPL_EOD!AI40+BYPL_EOD!AJ40</f>
        <v>10</v>
      </c>
      <c r="K40">
        <f>MES_EOD!AI40+MES_EOD!AJ40</f>
        <v>1</v>
      </c>
      <c r="L40">
        <f>NDMC_EOD!AI40+NDMC_EOD!AJ40</f>
        <v>10</v>
      </c>
      <c r="M40">
        <f>TPDDL_EOD!AI40+TPDDL_EOD!AJ40</f>
        <v>5</v>
      </c>
      <c r="N40">
        <f t="shared" si="0"/>
        <v>34</v>
      </c>
      <c r="O40" s="154">
        <f t="shared" si="1"/>
        <v>0</v>
      </c>
      <c r="P40">
        <v>8</v>
      </c>
      <c r="Q40">
        <v>10</v>
      </c>
      <c r="R40">
        <v>1</v>
      </c>
      <c r="S40">
        <v>10</v>
      </c>
      <c r="T40">
        <v>5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195</v>
      </c>
      <c r="G41">
        <f t="shared" si="5"/>
        <v>34</v>
      </c>
      <c r="H41" s="154"/>
      <c r="I41">
        <f>BRPL_EOD!AI41+BRPL_EOD!AJ41</f>
        <v>8</v>
      </c>
      <c r="J41">
        <f>BYPL_EOD!AI41+BYPL_EOD!AJ41</f>
        <v>10</v>
      </c>
      <c r="K41">
        <f>MES_EOD!AI41+MES_EOD!AJ41</f>
        <v>1</v>
      </c>
      <c r="L41">
        <f>NDMC_EOD!AI41+NDMC_EOD!AJ41</f>
        <v>10</v>
      </c>
      <c r="M41">
        <f>TPDDL_EOD!AI41+TPDDL_EOD!AJ41</f>
        <v>5</v>
      </c>
      <c r="N41">
        <f t="shared" si="0"/>
        <v>34</v>
      </c>
      <c r="O41" s="154">
        <f t="shared" si="1"/>
        <v>0</v>
      </c>
      <c r="P41">
        <v>8</v>
      </c>
      <c r="Q41">
        <v>10</v>
      </c>
      <c r="R41">
        <v>1</v>
      </c>
      <c r="S41">
        <v>10</v>
      </c>
      <c r="T41">
        <v>5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195</v>
      </c>
      <c r="G42">
        <f t="shared" si="5"/>
        <v>34</v>
      </c>
      <c r="H42" s="154"/>
      <c r="I42">
        <f>BRPL_EOD!AI42+BRPL_EOD!AJ42</f>
        <v>8</v>
      </c>
      <c r="J42">
        <f>BYPL_EOD!AI42+BYPL_EOD!AJ42</f>
        <v>10</v>
      </c>
      <c r="K42">
        <f>MES_EOD!AI42+MES_EOD!AJ42</f>
        <v>1</v>
      </c>
      <c r="L42">
        <f>NDMC_EOD!AI42+NDMC_EOD!AJ42</f>
        <v>10</v>
      </c>
      <c r="M42">
        <f>TPDDL_EOD!AI42+TPDDL_EOD!AJ42</f>
        <v>5</v>
      </c>
      <c r="N42">
        <f t="shared" si="0"/>
        <v>34</v>
      </c>
      <c r="O42" s="154">
        <f t="shared" si="1"/>
        <v>0</v>
      </c>
      <c r="P42">
        <v>8</v>
      </c>
      <c r="Q42">
        <v>10</v>
      </c>
      <c r="R42">
        <v>1</v>
      </c>
      <c r="S42">
        <v>10</v>
      </c>
      <c r="T42">
        <v>5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189</v>
      </c>
      <c r="G43">
        <f t="shared" si="5"/>
        <v>32</v>
      </c>
      <c r="H43" s="154"/>
      <c r="I43">
        <f>BRPL_EOD!AI43+BRPL_EOD!AJ43</f>
        <v>7.31</v>
      </c>
      <c r="J43">
        <f>BYPL_EOD!AI43+BYPL_EOD!AJ43</f>
        <v>9.14</v>
      </c>
      <c r="K43">
        <f>MES_EOD!AI43+MES_EOD!AJ43</f>
        <v>1.83</v>
      </c>
      <c r="L43">
        <f>NDMC_EOD!AI43+NDMC_EOD!AJ43</f>
        <v>9.14</v>
      </c>
      <c r="M43">
        <f>TPDDL_EOD!AI43+TPDDL_EOD!AJ43</f>
        <v>4.57</v>
      </c>
      <c r="N43">
        <f t="shared" si="0"/>
        <v>31.990000000000002</v>
      </c>
      <c r="O43" s="154">
        <f t="shared" si="1"/>
        <v>9.9999999999980105E-3</v>
      </c>
      <c r="P43">
        <v>7.3122850890903397</v>
      </c>
      <c r="Q43">
        <v>9.1428571428571423</v>
      </c>
      <c r="R43">
        <v>1.830572053766802</v>
      </c>
      <c r="S43">
        <v>9.1428571428571423</v>
      </c>
      <c r="T43">
        <v>4.5714285714285712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189</v>
      </c>
      <c r="G44">
        <f t="shared" si="5"/>
        <v>32</v>
      </c>
      <c r="H44" s="154"/>
      <c r="I44">
        <f>BRPL_EOD!AI44+BRPL_EOD!AJ44</f>
        <v>7.76</v>
      </c>
      <c r="J44">
        <f>BYPL_EOD!AI44+BYPL_EOD!AJ44</f>
        <v>9.6999999999999993</v>
      </c>
      <c r="K44">
        <f>MES_EOD!AI44+MES_EOD!AJ44</f>
        <v>0</v>
      </c>
      <c r="L44">
        <f>NDMC_EOD!AI44+NDMC_EOD!AJ44</f>
        <v>9.6999999999999993</v>
      </c>
      <c r="M44">
        <f>TPDDL_EOD!AI44+TPDDL_EOD!AJ44</f>
        <v>4.8499999999999996</v>
      </c>
      <c r="N44">
        <f t="shared" si="0"/>
        <v>32.01</v>
      </c>
      <c r="O44" s="154">
        <f t="shared" si="1"/>
        <v>-9.9999999999980105E-3</v>
      </c>
      <c r="P44">
        <v>7.7575757575757578</v>
      </c>
      <c r="Q44">
        <v>9.6969696969696972</v>
      </c>
      <c r="R44">
        <v>0</v>
      </c>
      <c r="S44">
        <v>9.6969696969696972</v>
      </c>
      <c r="T44">
        <v>4.8484848484848486</v>
      </c>
      <c r="U44" s="156">
        <f t="shared" si="2"/>
        <v>31.999999999999996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189</v>
      </c>
      <c r="G45">
        <f t="shared" si="5"/>
        <v>32</v>
      </c>
      <c r="H45" s="154"/>
      <c r="I45">
        <f>BRPL_EOD!AI45+BRPL_EOD!AJ45</f>
        <v>7.76</v>
      </c>
      <c r="J45">
        <f>BYPL_EOD!AI45+BYPL_EOD!AJ45</f>
        <v>9.6999999999999993</v>
      </c>
      <c r="K45">
        <f>MES_EOD!AI45+MES_EOD!AJ45</f>
        <v>0</v>
      </c>
      <c r="L45">
        <f>NDMC_EOD!AI45+NDMC_EOD!AJ45</f>
        <v>9.6999999999999993</v>
      </c>
      <c r="M45">
        <f>TPDDL_EOD!AI45+TPDDL_EOD!AJ45</f>
        <v>4.8499999999999996</v>
      </c>
      <c r="N45">
        <f t="shared" si="0"/>
        <v>32.01</v>
      </c>
      <c r="O45" s="154">
        <f t="shared" si="1"/>
        <v>-9.9999999999980105E-3</v>
      </c>
      <c r="P45">
        <v>7.7575757575757578</v>
      </c>
      <c r="Q45">
        <v>9.6969696969696972</v>
      </c>
      <c r="R45">
        <v>0</v>
      </c>
      <c r="S45">
        <v>9.6969696969696972</v>
      </c>
      <c r="T45">
        <v>4.8484848484848486</v>
      </c>
      <c r="U45" s="156">
        <f t="shared" si="2"/>
        <v>31.999999999999996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189</v>
      </c>
      <c r="G46">
        <f t="shared" si="5"/>
        <v>32</v>
      </c>
      <c r="H46" s="154"/>
      <c r="I46">
        <f>BRPL_EOD!AI46+BRPL_EOD!AJ46</f>
        <v>7.76</v>
      </c>
      <c r="J46">
        <f>BYPL_EOD!AI46+BYPL_EOD!AJ46</f>
        <v>9.6999999999999993</v>
      </c>
      <c r="K46">
        <f>MES_EOD!AI46+MES_EOD!AJ46</f>
        <v>0</v>
      </c>
      <c r="L46">
        <f>NDMC_EOD!AI46+NDMC_EOD!AJ46</f>
        <v>9.6999999999999993</v>
      </c>
      <c r="M46">
        <f>TPDDL_EOD!AI46+TPDDL_EOD!AJ46</f>
        <v>4.8499999999999996</v>
      </c>
      <c r="N46">
        <f t="shared" si="0"/>
        <v>32.01</v>
      </c>
      <c r="O46" s="154">
        <f t="shared" si="1"/>
        <v>-9.9999999999980105E-3</v>
      </c>
      <c r="P46">
        <v>7.7575757575757578</v>
      </c>
      <c r="Q46">
        <v>9.6969696969696972</v>
      </c>
      <c r="R46">
        <v>0</v>
      </c>
      <c r="S46">
        <v>9.6969696969696972</v>
      </c>
      <c r="T46">
        <v>4.8484848484848486</v>
      </c>
      <c r="U46" s="156">
        <f t="shared" si="2"/>
        <v>31.999999999999996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189</v>
      </c>
      <c r="G47">
        <f t="shared" si="5"/>
        <v>32</v>
      </c>
      <c r="H47" s="154"/>
      <c r="I47">
        <f>BRPL_EOD!AI47+BRPL_EOD!AJ47</f>
        <v>7.76</v>
      </c>
      <c r="J47">
        <f>BYPL_EOD!AI47+BYPL_EOD!AJ47</f>
        <v>9.6999999999999993</v>
      </c>
      <c r="K47">
        <f>MES_EOD!AI47+MES_EOD!AJ47</f>
        <v>0</v>
      </c>
      <c r="L47">
        <f>NDMC_EOD!AI47+NDMC_EOD!AJ47</f>
        <v>9.6999999999999993</v>
      </c>
      <c r="M47">
        <f>TPDDL_EOD!AI47+TPDDL_EOD!AJ47</f>
        <v>4.8499999999999996</v>
      </c>
      <c r="N47">
        <f t="shared" si="0"/>
        <v>32.01</v>
      </c>
      <c r="O47" s="154">
        <f t="shared" si="1"/>
        <v>-9.9999999999980105E-3</v>
      </c>
      <c r="P47">
        <v>7.7575757575757578</v>
      </c>
      <c r="Q47">
        <v>9.6969696969696972</v>
      </c>
      <c r="R47">
        <v>0</v>
      </c>
      <c r="S47">
        <v>9.6969696969696972</v>
      </c>
      <c r="T47">
        <v>4.8484848484848486</v>
      </c>
      <c r="U47" s="156">
        <f t="shared" si="2"/>
        <v>31.999999999999996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189</v>
      </c>
      <c r="G48">
        <f t="shared" si="5"/>
        <v>32</v>
      </c>
      <c r="H48" s="154"/>
      <c r="I48">
        <f>BRPL_EOD!AI48+BRPL_EOD!AJ48</f>
        <v>7.76</v>
      </c>
      <c r="J48">
        <f>BYPL_EOD!AI48+BYPL_EOD!AJ48</f>
        <v>9.6999999999999993</v>
      </c>
      <c r="K48">
        <f>MES_EOD!AI48+MES_EOD!AJ48</f>
        <v>0</v>
      </c>
      <c r="L48">
        <f>NDMC_EOD!AI48+NDMC_EOD!AJ48</f>
        <v>9.6999999999999993</v>
      </c>
      <c r="M48">
        <f>TPDDL_EOD!AI48+TPDDL_EOD!AJ48</f>
        <v>4.8499999999999996</v>
      </c>
      <c r="N48">
        <f t="shared" si="0"/>
        <v>32.01</v>
      </c>
      <c r="O48" s="154">
        <f t="shared" si="1"/>
        <v>-9.9999999999980105E-3</v>
      </c>
      <c r="P48">
        <v>7.7575757575757578</v>
      </c>
      <c r="Q48">
        <v>9.6969696969696972</v>
      </c>
      <c r="R48">
        <v>0</v>
      </c>
      <c r="S48">
        <v>9.6969696969696972</v>
      </c>
      <c r="T48">
        <v>4.8484848484848486</v>
      </c>
      <c r="U48" s="156">
        <f t="shared" si="2"/>
        <v>31.999999999999996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189</v>
      </c>
      <c r="G49">
        <f t="shared" si="5"/>
        <v>33</v>
      </c>
      <c r="H49" s="154"/>
      <c r="I49">
        <f>BRPL_EOD!AI49+BRPL_EOD!AJ49</f>
        <v>7.54</v>
      </c>
      <c r="J49">
        <f>BYPL_EOD!AI49+BYPL_EOD!AJ49</f>
        <v>9.43</v>
      </c>
      <c r="K49">
        <f>MES_EOD!AI49+MES_EOD!AJ49</f>
        <v>1.89</v>
      </c>
      <c r="L49">
        <f>NDMC_EOD!AI49+NDMC_EOD!AJ49</f>
        <v>9.43</v>
      </c>
      <c r="M49">
        <f>TPDDL_EOD!AI49+TPDDL_EOD!AJ49</f>
        <v>4.71</v>
      </c>
      <c r="N49">
        <f t="shared" si="0"/>
        <v>33</v>
      </c>
      <c r="O49" s="154">
        <f t="shared" si="1"/>
        <v>0</v>
      </c>
      <c r="P49">
        <v>7.54</v>
      </c>
      <c r="Q49">
        <v>9.43</v>
      </c>
      <c r="R49">
        <v>1.89</v>
      </c>
      <c r="S49">
        <v>9.43</v>
      </c>
      <c r="T49">
        <v>4.71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189</v>
      </c>
      <c r="G50">
        <f t="shared" si="5"/>
        <v>33</v>
      </c>
      <c r="H50" s="154"/>
      <c r="I50">
        <f>BRPL_EOD!AI50+BRPL_EOD!AJ50</f>
        <v>8</v>
      </c>
      <c r="J50">
        <f>BYPL_EOD!AI50+BYPL_EOD!AJ50</f>
        <v>10</v>
      </c>
      <c r="K50">
        <f>MES_EOD!AI50+MES_EOD!AJ50</f>
        <v>0</v>
      </c>
      <c r="L50">
        <f>NDMC_EOD!AI50+NDMC_EOD!AJ50</f>
        <v>10</v>
      </c>
      <c r="M50">
        <f>TPDDL_EOD!AI50+TPDDL_EOD!AJ50</f>
        <v>5</v>
      </c>
      <c r="N50">
        <f t="shared" si="0"/>
        <v>33</v>
      </c>
      <c r="O50" s="154">
        <f t="shared" si="1"/>
        <v>0</v>
      </c>
      <c r="P50">
        <v>8</v>
      </c>
      <c r="Q50">
        <v>10</v>
      </c>
      <c r="R50">
        <v>0</v>
      </c>
      <c r="S50">
        <v>10</v>
      </c>
      <c r="T50">
        <v>5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189</v>
      </c>
      <c r="G51">
        <f t="shared" si="5"/>
        <v>34</v>
      </c>
      <c r="H51" s="154"/>
      <c r="I51">
        <f>BRPL_EOD!AI51+BRPL_EOD!AJ51</f>
        <v>8</v>
      </c>
      <c r="J51">
        <f>BYPL_EOD!AI51+BYPL_EOD!AJ51</f>
        <v>10</v>
      </c>
      <c r="K51">
        <f>MES_EOD!AI51+MES_EOD!AJ51</f>
        <v>1</v>
      </c>
      <c r="L51">
        <f>NDMC_EOD!AI51+NDMC_EOD!AJ51</f>
        <v>10</v>
      </c>
      <c r="M51">
        <f>TPDDL_EOD!AI51+TPDDL_EOD!AJ51</f>
        <v>5</v>
      </c>
      <c r="N51">
        <f t="shared" si="0"/>
        <v>34</v>
      </c>
      <c r="O51" s="154">
        <f t="shared" si="1"/>
        <v>0</v>
      </c>
      <c r="P51">
        <v>8</v>
      </c>
      <c r="Q51">
        <v>10</v>
      </c>
      <c r="R51">
        <v>1</v>
      </c>
      <c r="S51">
        <v>10</v>
      </c>
      <c r="T51">
        <v>5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189</v>
      </c>
      <c r="G52">
        <f t="shared" si="5"/>
        <v>34</v>
      </c>
      <c r="H52" s="154"/>
      <c r="I52">
        <f>BRPL_EOD!AI52+BRPL_EOD!AJ52</f>
        <v>8</v>
      </c>
      <c r="J52">
        <f>BYPL_EOD!AI52+BYPL_EOD!AJ52</f>
        <v>10</v>
      </c>
      <c r="K52">
        <f>MES_EOD!AI52+MES_EOD!AJ52</f>
        <v>1</v>
      </c>
      <c r="L52">
        <f>NDMC_EOD!AI52+NDMC_EOD!AJ52</f>
        <v>10</v>
      </c>
      <c r="M52">
        <f>TPDDL_EOD!AI52+TPDDL_EOD!AJ52</f>
        <v>5</v>
      </c>
      <c r="N52">
        <f t="shared" si="0"/>
        <v>34</v>
      </c>
      <c r="O52" s="154">
        <f t="shared" si="1"/>
        <v>0</v>
      </c>
      <c r="P52">
        <v>8</v>
      </c>
      <c r="Q52">
        <v>10</v>
      </c>
      <c r="R52">
        <v>1</v>
      </c>
      <c r="S52">
        <v>10</v>
      </c>
      <c r="T52">
        <v>5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189</v>
      </c>
      <c r="G53">
        <f t="shared" si="5"/>
        <v>34</v>
      </c>
      <c r="H53" s="154"/>
      <c r="I53">
        <f>BRPL_EOD!AI53+BRPL_EOD!AJ53</f>
        <v>8</v>
      </c>
      <c r="J53">
        <f>BYPL_EOD!AI53+BYPL_EOD!AJ53</f>
        <v>10</v>
      </c>
      <c r="K53">
        <f>MES_EOD!AI53+MES_EOD!AJ53</f>
        <v>1</v>
      </c>
      <c r="L53">
        <f>NDMC_EOD!AI53+NDMC_EOD!AJ53</f>
        <v>10</v>
      </c>
      <c r="M53">
        <f>TPDDL_EOD!AI53+TPDDL_EOD!AJ53</f>
        <v>5</v>
      </c>
      <c r="N53">
        <f t="shared" si="0"/>
        <v>34</v>
      </c>
      <c r="O53" s="154">
        <f t="shared" si="1"/>
        <v>0</v>
      </c>
      <c r="P53">
        <v>8</v>
      </c>
      <c r="Q53">
        <v>10</v>
      </c>
      <c r="R53">
        <v>1</v>
      </c>
      <c r="S53">
        <v>10</v>
      </c>
      <c r="T53">
        <v>5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189</v>
      </c>
      <c r="G54">
        <f t="shared" si="5"/>
        <v>34</v>
      </c>
      <c r="H54" s="154"/>
      <c r="I54">
        <f>BRPL_EOD!AI54+BRPL_EOD!AJ54</f>
        <v>8</v>
      </c>
      <c r="J54">
        <f>BYPL_EOD!AI54+BYPL_EOD!AJ54</f>
        <v>10</v>
      </c>
      <c r="K54">
        <f>MES_EOD!AI54+MES_EOD!AJ54</f>
        <v>1</v>
      </c>
      <c r="L54">
        <f>NDMC_EOD!AI54+NDMC_EOD!AJ54</f>
        <v>10</v>
      </c>
      <c r="M54">
        <f>TPDDL_EOD!AI54+TPDDL_EOD!AJ54</f>
        <v>5</v>
      </c>
      <c r="N54">
        <f t="shared" si="0"/>
        <v>34</v>
      </c>
      <c r="O54" s="154">
        <f t="shared" si="1"/>
        <v>0</v>
      </c>
      <c r="P54">
        <v>8</v>
      </c>
      <c r="Q54">
        <v>10</v>
      </c>
      <c r="R54">
        <v>1</v>
      </c>
      <c r="S54">
        <v>10</v>
      </c>
      <c r="T54">
        <v>5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189</v>
      </c>
      <c r="G55">
        <f t="shared" si="5"/>
        <v>34</v>
      </c>
      <c r="H55" s="154"/>
      <c r="I55">
        <f>BRPL_EOD!AI55+BRPL_EOD!AJ55</f>
        <v>7.77</v>
      </c>
      <c r="J55">
        <f>BYPL_EOD!AI55+BYPL_EOD!AJ55</f>
        <v>9.7100000000000009</v>
      </c>
      <c r="K55">
        <f>MES_EOD!AI55+MES_EOD!AJ55</f>
        <v>1.94</v>
      </c>
      <c r="L55">
        <f>NDMC_EOD!AI55+NDMC_EOD!AJ55</f>
        <v>9.7100000000000009</v>
      </c>
      <c r="M55">
        <f>TPDDL_EOD!AI55+TPDDL_EOD!AJ55</f>
        <v>4.8600000000000003</v>
      </c>
      <c r="N55">
        <f t="shared" si="0"/>
        <v>33.99</v>
      </c>
      <c r="O55" s="154">
        <f t="shared" si="1"/>
        <v>9.9999999999980105E-3</v>
      </c>
      <c r="P55">
        <v>7.7722859664607231</v>
      </c>
      <c r="Q55">
        <v>9.7128567225654603</v>
      </c>
      <c r="R55">
        <v>1.9405707561047365</v>
      </c>
      <c r="S55">
        <v>9.7128567225654603</v>
      </c>
      <c r="T55">
        <v>4.8614298323036191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189</v>
      </c>
      <c r="G56">
        <f t="shared" si="5"/>
        <v>34</v>
      </c>
      <c r="H56" s="154"/>
      <c r="I56">
        <f>BRPL_EOD!AI56+BRPL_EOD!AJ56</f>
        <v>8</v>
      </c>
      <c r="J56">
        <f>BYPL_EOD!AI56+BYPL_EOD!AJ56</f>
        <v>10</v>
      </c>
      <c r="K56">
        <f>MES_EOD!AI56+MES_EOD!AJ56</f>
        <v>1</v>
      </c>
      <c r="L56">
        <f>NDMC_EOD!AI56+NDMC_EOD!AJ56</f>
        <v>10</v>
      </c>
      <c r="M56">
        <f>TPDDL_EOD!AI56+TPDDL_EOD!AJ56</f>
        <v>5</v>
      </c>
      <c r="N56">
        <f t="shared" si="0"/>
        <v>34</v>
      </c>
      <c r="O56" s="154">
        <f t="shared" si="1"/>
        <v>0</v>
      </c>
      <c r="P56">
        <v>8</v>
      </c>
      <c r="Q56">
        <v>10</v>
      </c>
      <c r="R56">
        <v>1</v>
      </c>
      <c r="S56">
        <v>10</v>
      </c>
      <c r="T56">
        <v>5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189</v>
      </c>
      <c r="G57">
        <f t="shared" si="5"/>
        <v>34</v>
      </c>
      <c r="H57" s="154"/>
      <c r="I57">
        <f>BRPL_EOD!AI57+BRPL_EOD!AJ57</f>
        <v>8</v>
      </c>
      <c r="J57">
        <f>BYPL_EOD!AI57+BYPL_EOD!AJ57</f>
        <v>10</v>
      </c>
      <c r="K57">
        <f>MES_EOD!AI57+MES_EOD!AJ57</f>
        <v>1</v>
      </c>
      <c r="L57">
        <f>NDMC_EOD!AI57+NDMC_EOD!AJ57</f>
        <v>10</v>
      </c>
      <c r="M57">
        <f>TPDDL_EOD!AI57+TPDDL_EOD!AJ57</f>
        <v>5</v>
      </c>
      <c r="N57">
        <f t="shared" si="0"/>
        <v>34</v>
      </c>
      <c r="O57" s="154">
        <f t="shared" si="1"/>
        <v>0</v>
      </c>
      <c r="P57">
        <v>8</v>
      </c>
      <c r="Q57">
        <v>10</v>
      </c>
      <c r="R57">
        <v>1</v>
      </c>
      <c r="S57">
        <v>10</v>
      </c>
      <c r="T57">
        <v>5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189</v>
      </c>
      <c r="G58">
        <f t="shared" si="5"/>
        <v>34</v>
      </c>
      <c r="H58" s="154"/>
      <c r="I58">
        <f>BRPL_EOD!AI58+BRPL_EOD!AJ58</f>
        <v>8</v>
      </c>
      <c r="J58">
        <f>BYPL_EOD!AI58+BYPL_EOD!AJ58</f>
        <v>10</v>
      </c>
      <c r="K58">
        <f>MES_EOD!AI58+MES_EOD!AJ58</f>
        <v>1</v>
      </c>
      <c r="L58">
        <f>NDMC_EOD!AI58+NDMC_EOD!AJ58</f>
        <v>10</v>
      </c>
      <c r="M58">
        <f>TPDDL_EOD!AI58+TPDDL_EOD!AJ58</f>
        <v>5</v>
      </c>
      <c r="N58">
        <f t="shared" si="0"/>
        <v>34</v>
      </c>
      <c r="O58" s="154">
        <f t="shared" si="1"/>
        <v>0</v>
      </c>
      <c r="P58">
        <v>8</v>
      </c>
      <c r="Q58">
        <v>10</v>
      </c>
      <c r="R58">
        <v>1</v>
      </c>
      <c r="S58">
        <v>10</v>
      </c>
      <c r="T58">
        <v>5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189</v>
      </c>
      <c r="G59">
        <f t="shared" si="5"/>
        <v>32</v>
      </c>
      <c r="H59" s="154"/>
      <c r="I59">
        <f>BRPL_EOD!AI59+BRPL_EOD!AJ59</f>
        <v>7.76</v>
      </c>
      <c r="J59">
        <f>BYPL_EOD!AI59+BYPL_EOD!AJ59</f>
        <v>9.6999999999999993</v>
      </c>
      <c r="K59">
        <f>MES_EOD!AI59+MES_EOD!AJ59</f>
        <v>0</v>
      </c>
      <c r="L59">
        <f>NDMC_EOD!AI59+NDMC_EOD!AJ59</f>
        <v>9.6999999999999993</v>
      </c>
      <c r="M59">
        <f>TPDDL_EOD!AI59+TPDDL_EOD!AJ59</f>
        <v>4.8499999999999996</v>
      </c>
      <c r="N59">
        <f t="shared" si="0"/>
        <v>32.01</v>
      </c>
      <c r="O59" s="154">
        <f t="shared" si="1"/>
        <v>-9.9999999999980105E-3</v>
      </c>
      <c r="P59">
        <v>7.7575757575757578</v>
      </c>
      <c r="Q59">
        <v>9.6969696969696972</v>
      </c>
      <c r="R59">
        <v>0</v>
      </c>
      <c r="S59">
        <v>9.6969696969696972</v>
      </c>
      <c r="T59">
        <v>4.8484848484848486</v>
      </c>
      <c r="U59" s="156">
        <f t="shared" si="2"/>
        <v>31.999999999999996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189</v>
      </c>
      <c r="G60">
        <f t="shared" si="5"/>
        <v>32</v>
      </c>
      <c r="H60" s="154"/>
      <c r="I60">
        <f>BRPL_EOD!AI60+BRPL_EOD!AJ60</f>
        <v>7.76</v>
      </c>
      <c r="J60">
        <f>BYPL_EOD!AI60+BYPL_EOD!AJ60</f>
        <v>9.6999999999999993</v>
      </c>
      <c r="K60">
        <f>MES_EOD!AI60+MES_EOD!AJ60</f>
        <v>0</v>
      </c>
      <c r="L60">
        <f>NDMC_EOD!AI60+NDMC_EOD!AJ60</f>
        <v>9.6999999999999993</v>
      </c>
      <c r="M60">
        <f>TPDDL_EOD!AI60+TPDDL_EOD!AJ60</f>
        <v>4.8499999999999996</v>
      </c>
      <c r="N60">
        <f t="shared" si="0"/>
        <v>32.01</v>
      </c>
      <c r="O60" s="154">
        <f t="shared" si="1"/>
        <v>-9.9999999999980105E-3</v>
      </c>
      <c r="P60">
        <v>7.7575757575757578</v>
      </c>
      <c r="Q60">
        <v>9.6969696969696972</v>
      </c>
      <c r="R60">
        <v>0</v>
      </c>
      <c r="S60">
        <v>9.6969696969696972</v>
      </c>
      <c r="T60">
        <v>4.8484848484848486</v>
      </c>
      <c r="U60" s="156">
        <f t="shared" si="2"/>
        <v>31.999999999999996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189</v>
      </c>
      <c r="G61">
        <f t="shared" si="5"/>
        <v>32</v>
      </c>
      <c r="H61" s="154"/>
      <c r="I61">
        <f>BRPL_EOD!AI61+BRPL_EOD!AJ61</f>
        <v>7.31</v>
      </c>
      <c r="J61">
        <f>BYPL_EOD!AI61+BYPL_EOD!AJ61</f>
        <v>9.14</v>
      </c>
      <c r="K61">
        <f>MES_EOD!AI61+MES_EOD!AJ61</f>
        <v>1.83</v>
      </c>
      <c r="L61">
        <f>NDMC_EOD!AI61+NDMC_EOD!AJ61</f>
        <v>9.14</v>
      </c>
      <c r="M61">
        <f>TPDDL_EOD!AI61+TPDDL_EOD!AJ61</f>
        <v>4.57</v>
      </c>
      <c r="N61">
        <f t="shared" si="0"/>
        <v>31.990000000000002</v>
      </c>
      <c r="O61" s="154">
        <f t="shared" si="1"/>
        <v>9.9999999999980105E-3</v>
      </c>
      <c r="P61">
        <v>7.3122850890903397</v>
      </c>
      <c r="Q61">
        <v>9.1428571428571423</v>
      </c>
      <c r="R61">
        <v>1.830572053766802</v>
      </c>
      <c r="S61">
        <v>9.1428571428571423</v>
      </c>
      <c r="T61">
        <v>4.5714285714285712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189</v>
      </c>
      <c r="G62">
        <f t="shared" si="5"/>
        <v>32</v>
      </c>
      <c r="H62" s="154"/>
      <c r="I62">
        <f>BRPL_EOD!AI62+BRPL_EOD!AJ62</f>
        <v>7.76</v>
      </c>
      <c r="J62">
        <f>BYPL_EOD!AI62+BYPL_EOD!AJ62</f>
        <v>9.6999999999999993</v>
      </c>
      <c r="K62">
        <f>MES_EOD!AI62+MES_EOD!AJ62</f>
        <v>0</v>
      </c>
      <c r="L62">
        <f>NDMC_EOD!AI62+NDMC_EOD!AJ62</f>
        <v>9.6999999999999993</v>
      </c>
      <c r="M62">
        <f>TPDDL_EOD!AI62+TPDDL_EOD!AJ62</f>
        <v>4.8499999999999996</v>
      </c>
      <c r="N62">
        <f t="shared" si="0"/>
        <v>32.01</v>
      </c>
      <c r="O62" s="154">
        <f t="shared" si="1"/>
        <v>-9.9999999999980105E-3</v>
      </c>
      <c r="P62">
        <v>7.7575757575757578</v>
      </c>
      <c r="Q62">
        <v>9.6969696969696972</v>
      </c>
      <c r="R62">
        <v>0</v>
      </c>
      <c r="S62">
        <v>9.6969696969696972</v>
      </c>
      <c r="T62">
        <v>4.8484848484848486</v>
      </c>
      <c r="U62" s="156">
        <f t="shared" si="2"/>
        <v>31.999999999999996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189</v>
      </c>
      <c r="G63">
        <f t="shared" si="5"/>
        <v>32</v>
      </c>
      <c r="H63" s="154"/>
      <c r="I63">
        <f>BRPL_EOD!AI63+BRPL_EOD!AJ63</f>
        <v>7.76</v>
      </c>
      <c r="J63">
        <f>BYPL_EOD!AI63+BYPL_EOD!AJ63</f>
        <v>9.6999999999999993</v>
      </c>
      <c r="K63">
        <f>MES_EOD!AI63+MES_EOD!AJ63</f>
        <v>0</v>
      </c>
      <c r="L63">
        <f>NDMC_EOD!AI63+NDMC_EOD!AJ63</f>
        <v>9.6999999999999993</v>
      </c>
      <c r="M63">
        <f>TPDDL_EOD!AI63+TPDDL_EOD!AJ63</f>
        <v>4.8499999999999996</v>
      </c>
      <c r="N63">
        <f t="shared" si="0"/>
        <v>32.01</v>
      </c>
      <c r="O63" s="154">
        <f t="shared" si="1"/>
        <v>-9.9999999999980105E-3</v>
      </c>
      <c r="P63">
        <v>7.7575757575757578</v>
      </c>
      <c r="Q63">
        <v>9.6969696969696972</v>
      </c>
      <c r="R63">
        <v>0</v>
      </c>
      <c r="S63">
        <v>9.6969696969696972</v>
      </c>
      <c r="T63">
        <v>4.8484848484848486</v>
      </c>
      <c r="U63" s="156">
        <f t="shared" si="2"/>
        <v>31.999999999999996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189</v>
      </c>
      <c r="G64">
        <f t="shared" si="5"/>
        <v>32</v>
      </c>
      <c r="H64" s="154"/>
      <c r="I64">
        <f>BRPL_EOD!AI64+BRPL_EOD!AJ64</f>
        <v>7.76</v>
      </c>
      <c r="J64">
        <f>BYPL_EOD!AI64+BYPL_EOD!AJ64</f>
        <v>9.6999999999999993</v>
      </c>
      <c r="K64">
        <f>MES_EOD!AI64+MES_EOD!AJ64</f>
        <v>0</v>
      </c>
      <c r="L64">
        <f>NDMC_EOD!AI64+NDMC_EOD!AJ64</f>
        <v>9.6999999999999993</v>
      </c>
      <c r="M64">
        <f>TPDDL_EOD!AI64+TPDDL_EOD!AJ64</f>
        <v>4.8499999999999996</v>
      </c>
      <c r="N64">
        <f t="shared" si="0"/>
        <v>32.01</v>
      </c>
      <c r="O64" s="154">
        <f t="shared" si="1"/>
        <v>-9.9999999999980105E-3</v>
      </c>
      <c r="P64">
        <v>7.7575757575757578</v>
      </c>
      <c r="Q64">
        <v>9.6969696969696972</v>
      </c>
      <c r="R64">
        <v>0</v>
      </c>
      <c r="S64">
        <v>9.6969696969696972</v>
      </c>
      <c r="T64">
        <v>4.8484848484848486</v>
      </c>
      <c r="U64" s="156">
        <f t="shared" si="2"/>
        <v>31.999999999999996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189</v>
      </c>
      <c r="G65">
        <f t="shared" si="5"/>
        <v>32</v>
      </c>
      <c r="H65" s="154"/>
      <c r="I65">
        <f>BRPL_EOD!AI65+BRPL_EOD!AJ65</f>
        <v>7.76</v>
      </c>
      <c r="J65">
        <f>BYPL_EOD!AI65+BYPL_EOD!AJ65</f>
        <v>9.6999999999999993</v>
      </c>
      <c r="K65">
        <f>MES_EOD!AI65+MES_EOD!AJ65</f>
        <v>0</v>
      </c>
      <c r="L65">
        <f>NDMC_EOD!AI65+NDMC_EOD!AJ65</f>
        <v>9.6999999999999993</v>
      </c>
      <c r="M65">
        <f>TPDDL_EOD!AI65+TPDDL_EOD!AJ65</f>
        <v>4.8499999999999996</v>
      </c>
      <c r="N65">
        <f t="shared" si="0"/>
        <v>32.01</v>
      </c>
      <c r="O65" s="154">
        <f t="shared" si="1"/>
        <v>-9.9999999999980105E-3</v>
      </c>
      <c r="P65">
        <v>7.7575757575757578</v>
      </c>
      <c r="Q65">
        <v>9.6969696969696972</v>
      </c>
      <c r="R65">
        <v>0</v>
      </c>
      <c r="S65">
        <v>9.6969696969696972</v>
      </c>
      <c r="T65">
        <v>4.8484848484848486</v>
      </c>
      <c r="U65" s="156">
        <f t="shared" si="2"/>
        <v>31.999999999999996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189</v>
      </c>
      <c r="G66">
        <f t="shared" si="5"/>
        <v>32</v>
      </c>
      <c r="H66" s="154"/>
      <c r="I66">
        <f>BRPL_EOD!AI66+BRPL_EOD!AJ66</f>
        <v>7.76</v>
      </c>
      <c r="J66">
        <f>BYPL_EOD!AI66+BYPL_EOD!AJ66</f>
        <v>9.6999999999999993</v>
      </c>
      <c r="K66">
        <f>MES_EOD!AI66+MES_EOD!AJ66</f>
        <v>0</v>
      </c>
      <c r="L66">
        <f>NDMC_EOD!AI66+NDMC_EOD!AJ66</f>
        <v>9.6999999999999993</v>
      </c>
      <c r="M66">
        <f>TPDDL_EOD!AI66+TPDDL_EOD!AJ66</f>
        <v>4.8499999999999996</v>
      </c>
      <c r="N66">
        <f t="shared" si="0"/>
        <v>32.01</v>
      </c>
      <c r="O66" s="154">
        <f t="shared" si="1"/>
        <v>-9.9999999999980105E-3</v>
      </c>
      <c r="P66">
        <v>7.7575757575757578</v>
      </c>
      <c r="Q66">
        <v>9.6969696969696972</v>
      </c>
      <c r="R66">
        <v>0</v>
      </c>
      <c r="S66">
        <v>9.6969696969696972</v>
      </c>
      <c r="T66">
        <v>4.8484848484848486</v>
      </c>
      <c r="U66" s="156">
        <f t="shared" si="2"/>
        <v>31.999999999999996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189</v>
      </c>
      <c r="G67">
        <f t="shared" si="5"/>
        <v>30</v>
      </c>
      <c r="H67" s="154"/>
      <c r="I67">
        <f>BRPL_EOD!AI67+BRPL_EOD!AJ67</f>
        <v>6.86</v>
      </c>
      <c r="J67">
        <f>BYPL_EOD!AI67+BYPL_EOD!AJ67</f>
        <v>8.57</v>
      </c>
      <c r="K67">
        <f>MES_EOD!AI67+MES_EOD!AJ67</f>
        <v>1.71</v>
      </c>
      <c r="L67">
        <f>NDMC_EOD!AI67+NDMC_EOD!AJ67</f>
        <v>8.57</v>
      </c>
      <c r="M67">
        <f>TPDDL_EOD!AI67+TPDDL_EOD!AJ67</f>
        <v>4.29</v>
      </c>
      <c r="N67">
        <f t="shared" ref="N67:N98" si="6">SUM(I67:M67)</f>
        <v>30</v>
      </c>
      <c r="O67" s="154">
        <f t="shared" ref="O67:O98" si="7">G67-N67</f>
        <v>0</v>
      </c>
      <c r="P67">
        <v>6.86</v>
      </c>
      <c r="Q67">
        <v>8.57</v>
      </c>
      <c r="R67">
        <v>1.71</v>
      </c>
      <c r="S67">
        <v>8.57</v>
      </c>
      <c r="T67">
        <v>4.29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189</v>
      </c>
      <c r="G68">
        <f t="shared" ref="G68:G98" si="11">D68+E68</f>
        <v>30</v>
      </c>
      <c r="H68" s="154"/>
      <c r="I68">
        <f>BRPL_EOD!AI68+BRPL_EOD!AJ68</f>
        <v>7.27</v>
      </c>
      <c r="J68">
        <f>BYPL_EOD!AI68+BYPL_EOD!AJ68</f>
        <v>9.09</v>
      </c>
      <c r="K68">
        <f>MES_EOD!AI68+MES_EOD!AJ68</f>
        <v>0</v>
      </c>
      <c r="L68">
        <f>NDMC_EOD!AI68+NDMC_EOD!AJ68</f>
        <v>9.09</v>
      </c>
      <c r="M68">
        <f>TPDDL_EOD!AI68+TPDDL_EOD!AJ68</f>
        <v>4.55</v>
      </c>
      <c r="N68">
        <f t="shared" si="6"/>
        <v>30</v>
      </c>
      <c r="O68" s="154">
        <f t="shared" si="7"/>
        <v>0</v>
      </c>
      <c r="P68">
        <v>7.27</v>
      </c>
      <c r="Q68">
        <v>9.09</v>
      </c>
      <c r="R68">
        <v>0</v>
      </c>
      <c r="S68">
        <v>9.09</v>
      </c>
      <c r="T68">
        <v>4.55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189</v>
      </c>
      <c r="G69">
        <f t="shared" si="11"/>
        <v>30</v>
      </c>
      <c r="H69" s="154"/>
      <c r="I69">
        <f>BRPL_EOD!AI69+BRPL_EOD!AJ69</f>
        <v>7.27</v>
      </c>
      <c r="J69">
        <f>BYPL_EOD!AI69+BYPL_EOD!AJ69</f>
        <v>9.09</v>
      </c>
      <c r="K69">
        <f>MES_EOD!AI69+MES_EOD!AJ69</f>
        <v>0</v>
      </c>
      <c r="L69">
        <f>NDMC_EOD!AI69+NDMC_EOD!AJ69</f>
        <v>9.09</v>
      </c>
      <c r="M69">
        <f>TPDDL_EOD!AI69+TPDDL_EOD!AJ69</f>
        <v>4.55</v>
      </c>
      <c r="N69">
        <f t="shared" si="6"/>
        <v>30</v>
      </c>
      <c r="O69" s="154">
        <f t="shared" si="7"/>
        <v>0</v>
      </c>
      <c r="P69">
        <v>7.27</v>
      </c>
      <c r="Q69">
        <v>9.09</v>
      </c>
      <c r="R69">
        <v>0</v>
      </c>
      <c r="S69">
        <v>9.09</v>
      </c>
      <c r="T69">
        <v>4.55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189</v>
      </c>
      <c r="G70">
        <f t="shared" si="11"/>
        <v>30</v>
      </c>
      <c r="H70" s="154"/>
      <c r="I70">
        <f>BRPL_EOD!AI70+BRPL_EOD!AJ70</f>
        <v>7.27</v>
      </c>
      <c r="J70">
        <f>BYPL_EOD!AI70+BYPL_EOD!AJ70</f>
        <v>9.09</v>
      </c>
      <c r="K70">
        <f>MES_EOD!AI70+MES_EOD!AJ70</f>
        <v>0</v>
      </c>
      <c r="L70">
        <f>NDMC_EOD!AI70+NDMC_EOD!AJ70</f>
        <v>9.09</v>
      </c>
      <c r="M70">
        <f>TPDDL_EOD!AI70+TPDDL_EOD!AJ70</f>
        <v>4.55</v>
      </c>
      <c r="N70">
        <f t="shared" si="6"/>
        <v>30</v>
      </c>
      <c r="O70" s="154">
        <f t="shared" si="7"/>
        <v>0</v>
      </c>
      <c r="P70">
        <v>7.27</v>
      </c>
      <c r="Q70">
        <v>9.09</v>
      </c>
      <c r="R70">
        <v>0</v>
      </c>
      <c r="S70">
        <v>9.09</v>
      </c>
      <c r="T70">
        <v>4.55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192</v>
      </c>
      <c r="G71">
        <f t="shared" si="11"/>
        <v>30</v>
      </c>
      <c r="H71" s="154"/>
      <c r="I71">
        <f>BRPL_EOD!AI71+BRPL_EOD!AJ71</f>
        <v>7.27</v>
      </c>
      <c r="J71">
        <f>BYPL_EOD!AI71+BYPL_EOD!AJ71</f>
        <v>9.09</v>
      </c>
      <c r="K71">
        <f>MES_EOD!AI71+MES_EOD!AJ71</f>
        <v>0</v>
      </c>
      <c r="L71">
        <f>NDMC_EOD!AI71+NDMC_EOD!AJ71</f>
        <v>9.09</v>
      </c>
      <c r="M71">
        <f>TPDDL_EOD!AI71+TPDDL_EOD!AJ71</f>
        <v>4.55</v>
      </c>
      <c r="N71">
        <f t="shared" si="6"/>
        <v>30</v>
      </c>
      <c r="O71" s="154">
        <f t="shared" si="7"/>
        <v>0</v>
      </c>
      <c r="P71">
        <v>7.27</v>
      </c>
      <c r="Q71">
        <v>9.09</v>
      </c>
      <c r="R71">
        <v>0</v>
      </c>
      <c r="S71">
        <v>9.09</v>
      </c>
      <c r="T71">
        <v>4.55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192</v>
      </c>
      <c r="G72">
        <f t="shared" si="11"/>
        <v>30</v>
      </c>
      <c r="H72" s="154"/>
      <c r="I72">
        <f>BRPL_EOD!AI72+BRPL_EOD!AJ72</f>
        <v>7.27</v>
      </c>
      <c r="J72">
        <f>BYPL_EOD!AI72+BYPL_EOD!AJ72</f>
        <v>9.09</v>
      </c>
      <c r="K72">
        <f>MES_EOD!AI72+MES_EOD!AJ72</f>
        <v>0</v>
      </c>
      <c r="L72">
        <f>NDMC_EOD!AI72+NDMC_EOD!AJ72</f>
        <v>9.09</v>
      </c>
      <c r="M72">
        <f>TPDDL_EOD!AI72+TPDDL_EOD!AJ72</f>
        <v>4.55</v>
      </c>
      <c r="N72">
        <f t="shared" si="6"/>
        <v>30</v>
      </c>
      <c r="O72" s="154">
        <f t="shared" si="7"/>
        <v>0</v>
      </c>
      <c r="P72">
        <v>7.27</v>
      </c>
      <c r="Q72">
        <v>9.09</v>
      </c>
      <c r="R72">
        <v>0</v>
      </c>
      <c r="S72">
        <v>9.09</v>
      </c>
      <c r="T72">
        <v>4.55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192</v>
      </c>
      <c r="G73">
        <f t="shared" si="11"/>
        <v>30</v>
      </c>
      <c r="H73" s="154"/>
      <c r="I73">
        <f>BRPL_EOD!AI73+BRPL_EOD!AJ73</f>
        <v>6.86</v>
      </c>
      <c r="J73">
        <f>BYPL_EOD!AI73+BYPL_EOD!AJ73</f>
        <v>8.57</v>
      </c>
      <c r="K73">
        <f>MES_EOD!AI73+MES_EOD!AJ73</f>
        <v>1.71</v>
      </c>
      <c r="L73">
        <f>NDMC_EOD!AI73+NDMC_EOD!AJ73</f>
        <v>8.57</v>
      </c>
      <c r="M73">
        <f>TPDDL_EOD!AI73+TPDDL_EOD!AJ73</f>
        <v>4.29</v>
      </c>
      <c r="N73">
        <f t="shared" si="6"/>
        <v>30</v>
      </c>
      <c r="O73" s="154">
        <f t="shared" si="7"/>
        <v>0</v>
      </c>
      <c r="P73">
        <v>6.86</v>
      </c>
      <c r="Q73">
        <v>8.57</v>
      </c>
      <c r="R73">
        <v>1.71</v>
      </c>
      <c r="S73">
        <v>8.57</v>
      </c>
      <c r="T73">
        <v>4.29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192</v>
      </c>
      <c r="G74">
        <f t="shared" si="11"/>
        <v>30</v>
      </c>
      <c r="H74" s="154"/>
      <c r="I74">
        <f>BRPL_EOD!AI74+BRPL_EOD!AJ74</f>
        <v>7.27</v>
      </c>
      <c r="J74">
        <f>BYPL_EOD!AI74+BYPL_EOD!AJ74</f>
        <v>9.09</v>
      </c>
      <c r="K74">
        <f>MES_EOD!AI74+MES_EOD!AJ74</f>
        <v>0</v>
      </c>
      <c r="L74">
        <f>NDMC_EOD!AI74+NDMC_EOD!AJ74</f>
        <v>9.09</v>
      </c>
      <c r="M74">
        <f>TPDDL_EOD!AI74+TPDDL_EOD!AJ74</f>
        <v>4.55</v>
      </c>
      <c r="N74">
        <f t="shared" si="6"/>
        <v>30</v>
      </c>
      <c r="O74" s="154">
        <f t="shared" si="7"/>
        <v>0</v>
      </c>
      <c r="P74">
        <v>7.27</v>
      </c>
      <c r="Q74">
        <v>9.09</v>
      </c>
      <c r="R74">
        <v>0</v>
      </c>
      <c r="S74">
        <v>9.09</v>
      </c>
      <c r="T74">
        <v>4.55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35</v>
      </c>
      <c r="E75">
        <f>PPCL!P75</f>
        <v>0</v>
      </c>
      <c r="F75">
        <f t="shared" si="10"/>
        <v>192</v>
      </c>
      <c r="G75">
        <f t="shared" si="11"/>
        <v>35</v>
      </c>
      <c r="H75" s="154"/>
      <c r="I75">
        <f>BRPL_EOD!AI75+BRPL_EOD!AJ75</f>
        <v>8</v>
      </c>
      <c r="J75">
        <f>BYPL_EOD!AI75+BYPL_EOD!AJ75</f>
        <v>10</v>
      </c>
      <c r="K75">
        <f>MES_EOD!AI75+MES_EOD!AJ75</f>
        <v>1.67</v>
      </c>
      <c r="L75">
        <f>NDMC_EOD!AI75+NDMC_EOD!AJ75</f>
        <v>10</v>
      </c>
      <c r="M75">
        <f>TPDDL_EOD!AI75+TPDDL_EOD!AJ75</f>
        <v>5.33</v>
      </c>
      <c r="N75">
        <f t="shared" si="6"/>
        <v>35</v>
      </c>
      <c r="O75" s="154">
        <f t="shared" si="7"/>
        <v>0</v>
      </c>
      <c r="P75">
        <v>8</v>
      </c>
      <c r="Q75">
        <v>10</v>
      </c>
      <c r="R75">
        <v>1.67</v>
      </c>
      <c r="S75">
        <v>10</v>
      </c>
      <c r="T75">
        <v>5.33</v>
      </c>
      <c r="U75" s="156">
        <f t="shared" si="8"/>
        <v>35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35</v>
      </c>
      <c r="E76">
        <f>PPCL!P76</f>
        <v>0</v>
      </c>
      <c r="F76">
        <f t="shared" si="10"/>
        <v>192</v>
      </c>
      <c r="G76">
        <f t="shared" si="11"/>
        <v>35</v>
      </c>
      <c r="H76" s="154"/>
      <c r="I76">
        <f>BRPL_EOD!AI76+BRPL_EOD!AJ76</f>
        <v>8</v>
      </c>
      <c r="J76">
        <f>BYPL_EOD!AI76+BYPL_EOD!AJ76</f>
        <v>10</v>
      </c>
      <c r="K76">
        <f>MES_EOD!AI76+MES_EOD!AJ76</f>
        <v>1.67</v>
      </c>
      <c r="L76">
        <f>NDMC_EOD!AI76+NDMC_EOD!AJ76</f>
        <v>10</v>
      </c>
      <c r="M76">
        <f>TPDDL_EOD!AI76+TPDDL_EOD!AJ76</f>
        <v>5.33</v>
      </c>
      <c r="N76">
        <f t="shared" si="6"/>
        <v>35</v>
      </c>
      <c r="O76" s="154">
        <f t="shared" si="7"/>
        <v>0</v>
      </c>
      <c r="P76">
        <v>8</v>
      </c>
      <c r="Q76">
        <v>10</v>
      </c>
      <c r="R76">
        <v>1.67</v>
      </c>
      <c r="S76">
        <v>10</v>
      </c>
      <c r="T76">
        <v>5.33</v>
      </c>
      <c r="U76" s="156">
        <f t="shared" si="8"/>
        <v>35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35</v>
      </c>
      <c r="E77">
        <f>PPCL!P77</f>
        <v>0</v>
      </c>
      <c r="F77">
        <f t="shared" si="10"/>
        <v>192</v>
      </c>
      <c r="G77">
        <f t="shared" si="11"/>
        <v>35</v>
      </c>
      <c r="H77" s="154"/>
      <c r="I77">
        <f>BRPL_EOD!AI77+BRPL_EOD!AJ77</f>
        <v>8</v>
      </c>
      <c r="J77">
        <f>BYPL_EOD!AI77+BYPL_EOD!AJ77</f>
        <v>10</v>
      </c>
      <c r="K77">
        <f>MES_EOD!AI77+MES_EOD!AJ77</f>
        <v>1.67</v>
      </c>
      <c r="L77">
        <f>NDMC_EOD!AI77+NDMC_EOD!AJ77</f>
        <v>10</v>
      </c>
      <c r="M77">
        <f>TPDDL_EOD!AI77+TPDDL_EOD!AJ77</f>
        <v>5.33</v>
      </c>
      <c r="N77">
        <f t="shared" si="6"/>
        <v>35</v>
      </c>
      <c r="O77" s="154">
        <f t="shared" si="7"/>
        <v>0</v>
      </c>
      <c r="P77">
        <v>8</v>
      </c>
      <c r="Q77">
        <v>10</v>
      </c>
      <c r="R77">
        <v>1.67</v>
      </c>
      <c r="S77">
        <v>10</v>
      </c>
      <c r="T77">
        <v>5.33</v>
      </c>
      <c r="U77" s="156">
        <f t="shared" si="8"/>
        <v>35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35</v>
      </c>
      <c r="E78">
        <f>PPCL!P78</f>
        <v>0</v>
      </c>
      <c r="F78">
        <f t="shared" si="10"/>
        <v>192</v>
      </c>
      <c r="G78">
        <f t="shared" si="11"/>
        <v>35</v>
      </c>
      <c r="H78" s="154"/>
      <c r="I78">
        <f>BRPL_EOD!AI78+BRPL_EOD!AJ78</f>
        <v>8</v>
      </c>
      <c r="J78">
        <f>BYPL_EOD!AI78+BYPL_EOD!AJ78</f>
        <v>10</v>
      </c>
      <c r="K78">
        <f>MES_EOD!AI78+MES_EOD!AJ78</f>
        <v>1.67</v>
      </c>
      <c r="L78">
        <f>NDMC_EOD!AI78+NDMC_EOD!AJ78</f>
        <v>10</v>
      </c>
      <c r="M78">
        <f>TPDDL_EOD!AI78+TPDDL_EOD!AJ78</f>
        <v>5.33</v>
      </c>
      <c r="N78">
        <f t="shared" si="6"/>
        <v>35</v>
      </c>
      <c r="O78" s="154">
        <f t="shared" si="7"/>
        <v>0</v>
      </c>
      <c r="P78">
        <v>8</v>
      </c>
      <c r="Q78">
        <v>10</v>
      </c>
      <c r="R78">
        <v>1.67</v>
      </c>
      <c r="S78">
        <v>10</v>
      </c>
      <c r="T78">
        <v>5.33</v>
      </c>
      <c r="U78" s="156">
        <f t="shared" si="8"/>
        <v>35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35</v>
      </c>
      <c r="E79">
        <f>PPCL!P79</f>
        <v>0</v>
      </c>
      <c r="F79">
        <f t="shared" si="10"/>
        <v>192</v>
      </c>
      <c r="G79">
        <f t="shared" si="11"/>
        <v>35</v>
      </c>
      <c r="H79" s="154"/>
      <c r="I79">
        <f>BRPL_EOD!AI79+BRPL_EOD!AJ79</f>
        <v>8</v>
      </c>
      <c r="J79">
        <f>BYPL_EOD!AI79+BYPL_EOD!AJ79</f>
        <v>10</v>
      </c>
      <c r="K79">
        <f>MES_EOD!AI79+MES_EOD!AJ79</f>
        <v>2</v>
      </c>
      <c r="L79">
        <f>NDMC_EOD!AI79+NDMC_EOD!AJ79</f>
        <v>10</v>
      </c>
      <c r="M79">
        <f>TPDDL_EOD!AI79+TPDDL_EOD!AJ79</f>
        <v>5</v>
      </c>
      <c r="N79">
        <f t="shared" si="6"/>
        <v>35</v>
      </c>
      <c r="O79" s="154">
        <f t="shared" si="7"/>
        <v>0</v>
      </c>
      <c r="P79">
        <v>8</v>
      </c>
      <c r="Q79">
        <v>10</v>
      </c>
      <c r="R79">
        <v>2</v>
      </c>
      <c r="S79">
        <v>10</v>
      </c>
      <c r="T79">
        <v>5</v>
      </c>
      <c r="U79" s="156">
        <f t="shared" si="8"/>
        <v>35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35</v>
      </c>
      <c r="E80">
        <f>PPCL!P80</f>
        <v>0</v>
      </c>
      <c r="F80">
        <f t="shared" si="10"/>
        <v>192</v>
      </c>
      <c r="G80">
        <f t="shared" si="11"/>
        <v>35</v>
      </c>
      <c r="H80" s="154"/>
      <c r="I80">
        <f>BRPL_EOD!AI80+BRPL_EOD!AJ80</f>
        <v>8</v>
      </c>
      <c r="J80">
        <f>BYPL_EOD!AI80+BYPL_EOD!AJ80</f>
        <v>10</v>
      </c>
      <c r="K80">
        <f>MES_EOD!AI80+MES_EOD!AJ80</f>
        <v>1.67</v>
      </c>
      <c r="L80">
        <f>NDMC_EOD!AI80+NDMC_EOD!AJ80</f>
        <v>10</v>
      </c>
      <c r="M80">
        <f>TPDDL_EOD!AI80+TPDDL_EOD!AJ80</f>
        <v>5.33</v>
      </c>
      <c r="N80">
        <f t="shared" si="6"/>
        <v>35</v>
      </c>
      <c r="O80" s="154">
        <f t="shared" si="7"/>
        <v>0</v>
      </c>
      <c r="P80">
        <v>8</v>
      </c>
      <c r="Q80">
        <v>10</v>
      </c>
      <c r="R80">
        <v>1.67</v>
      </c>
      <c r="S80">
        <v>10</v>
      </c>
      <c r="T80">
        <v>5.33</v>
      </c>
      <c r="U80" s="156">
        <f t="shared" si="8"/>
        <v>35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35</v>
      </c>
      <c r="E81">
        <f>PPCL!P81</f>
        <v>0</v>
      </c>
      <c r="F81">
        <f t="shared" si="10"/>
        <v>192</v>
      </c>
      <c r="G81">
        <f t="shared" si="11"/>
        <v>35</v>
      </c>
      <c r="H81" s="154"/>
      <c r="I81">
        <f>BRPL_EOD!AI81+BRPL_EOD!AJ81</f>
        <v>8</v>
      </c>
      <c r="J81">
        <f>BYPL_EOD!AI81+BYPL_EOD!AJ81</f>
        <v>10</v>
      </c>
      <c r="K81">
        <f>MES_EOD!AI81+MES_EOD!AJ81</f>
        <v>1.67</v>
      </c>
      <c r="L81">
        <f>NDMC_EOD!AI81+NDMC_EOD!AJ81</f>
        <v>10</v>
      </c>
      <c r="M81">
        <f>TPDDL_EOD!AI81+TPDDL_EOD!AJ81</f>
        <v>5.33</v>
      </c>
      <c r="N81">
        <f t="shared" si="6"/>
        <v>35</v>
      </c>
      <c r="O81" s="154">
        <f t="shared" si="7"/>
        <v>0</v>
      </c>
      <c r="P81">
        <v>8</v>
      </c>
      <c r="Q81">
        <v>10</v>
      </c>
      <c r="R81">
        <v>1.67</v>
      </c>
      <c r="S81">
        <v>10</v>
      </c>
      <c r="T81">
        <v>5.33</v>
      </c>
      <c r="U81" s="156">
        <f t="shared" si="8"/>
        <v>35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35</v>
      </c>
      <c r="E82">
        <f>PPCL!P82</f>
        <v>0</v>
      </c>
      <c r="F82">
        <f t="shared" si="10"/>
        <v>192</v>
      </c>
      <c r="G82">
        <f t="shared" si="11"/>
        <v>35</v>
      </c>
      <c r="H82" s="154"/>
      <c r="I82">
        <f>BRPL_EOD!AI82+BRPL_EOD!AJ82</f>
        <v>8</v>
      </c>
      <c r="J82">
        <f>BYPL_EOD!AI82+BYPL_EOD!AJ82</f>
        <v>10</v>
      </c>
      <c r="K82">
        <f>MES_EOD!AI82+MES_EOD!AJ82</f>
        <v>1.67</v>
      </c>
      <c r="L82">
        <f>NDMC_EOD!AI82+NDMC_EOD!AJ82</f>
        <v>10</v>
      </c>
      <c r="M82">
        <f>TPDDL_EOD!AI82+TPDDL_EOD!AJ82</f>
        <v>5.33</v>
      </c>
      <c r="N82">
        <f t="shared" si="6"/>
        <v>35</v>
      </c>
      <c r="O82" s="154">
        <f t="shared" si="7"/>
        <v>0</v>
      </c>
      <c r="P82">
        <v>8</v>
      </c>
      <c r="Q82">
        <v>10</v>
      </c>
      <c r="R82">
        <v>1.67</v>
      </c>
      <c r="S82">
        <v>10</v>
      </c>
      <c r="T82">
        <v>5.33</v>
      </c>
      <c r="U82" s="156">
        <f t="shared" si="8"/>
        <v>35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192</v>
      </c>
      <c r="G83">
        <f t="shared" si="11"/>
        <v>36</v>
      </c>
      <c r="H83" s="154"/>
      <c r="I83">
        <f>BRPL_EOD!AI83+BRPL_EOD!AJ83</f>
        <v>8.44</v>
      </c>
      <c r="J83">
        <f>BYPL_EOD!AI83+BYPL_EOD!AJ83</f>
        <v>10</v>
      </c>
      <c r="K83">
        <f>MES_EOD!AI83+MES_EOD!AJ83</f>
        <v>1.81</v>
      </c>
      <c r="L83">
        <f>NDMC_EOD!AI83+NDMC_EOD!AJ83</f>
        <v>10</v>
      </c>
      <c r="M83">
        <f>TPDDL_EOD!AI83+TPDDL_EOD!AJ83</f>
        <v>5.75</v>
      </c>
      <c r="N83">
        <f t="shared" si="6"/>
        <v>36</v>
      </c>
      <c r="O83" s="154">
        <f t="shared" si="7"/>
        <v>0</v>
      </c>
      <c r="P83">
        <v>8.44</v>
      </c>
      <c r="Q83">
        <v>10</v>
      </c>
      <c r="R83">
        <v>1.81</v>
      </c>
      <c r="S83">
        <v>10</v>
      </c>
      <c r="T83">
        <v>5.75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192</v>
      </c>
      <c r="G84">
        <f t="shared" si="11"/>
        <v>36</v>
      </c>
      <c r="H84" s="154"/>
      <c r="I84">
        <f>BRPL_EOD!AI84+BRPL_EOD!AJ84</f>
        <v>7.58</v>
      </c>
      <c r="J84">
        <f>BYPL_EOD!AI84+BYPL_EOD!AJ84</f>
        <v>14.21</v>
      </c>
      <c r="K84">
        <f>MES_EOD!AI84+MES_EOD!AJ84</f>
        <v>0</v>
      </c>
      <c r="L84">
        <f>NDMC_EOD!AI84+NDMC_EOD!AJ84</f>
        <v>9.4700000000000006</v>
      </c>
      <c r="M84">
        <f>TPDDL_EOD!AI84+TPDDL_EOD!AJ84</f>
        <v>4.74</v>
      </c>
      <c r="N84">
        <f t="shared" si="6"/>
        <v>36</v>
      </c>
      <c r="O84" s="154">
        <f t="shared" si="7"/>
        <v>0</v>
      </c>
      <c r="P84">
        <v>7.58</v>
      </c>
      <c r="Q84">
        <v>14.21</v>
      </c>
      <c r="R84">
        <v>0</v>
      </c>
      <c r="S84">
        <v>9.4700000000000006</v>
      </c>
      <c r="T84">
        <v>4.74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192</v>
      </c>
      <c r="G85">
        <f t="shared" si="11"/>
        <v>36</v>
      </c>
      <c r="H85" s="154"/>
      <c r="I85">
        <f>BRPL_EOD!AI85+BRPL_EOD!AJ85</f>
        <v>5.24</v>
      </c>
      <c r="J85">
        <f>BYPL_EOD!AI85+BYPL_EOD!AJ85</f>
        <v>19.64</v>
      </c>
      <c r="K85">
        <f>MES_EOD!AI85+MES_EOD!AJ85</f>
        <v>1.31</v>
      </c>
      <c r="L85">
        <f>NDMC_EOD!AI85+NDMC_EOD!AJ85</f>
        <v>6.55</v>
      </c>
      <c r="M85">
        <f>TPDDL_EOD!AI85+TPDDL_EOD!AJ85</f>
        <v>3.27</v>
      </c>
      <c r="N85">
        <f t="shared" si="6"/>
        <v>36.010000000000005</v>
      </c>
      <c r="O85" s="154">
        <f t="shared" si="7"/>
        <v>-1.0000000000005116E-2</v>
      </c>
      <c r="P85">
        <v>5.2385448486531514</v>
      </c>
      <c r="Q85">
        <v>19.634545959455703</v>
      </c>
      <c r="R85">
        <v>1.3096362121632878</v>
      </c>
      <c r="S85">
        <v>6.5481810608164386</v>
      </c>
      <c r="T85">
        <v>3.2690919189114132</v>
      </c>
      <c r="U85" s="156">
        <f t="shared" si="8"/>
        <v>35.999999999999993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192</v>
      </c>
      <c r="G86">
        <f t="shared" si="11"/>
        <v>36</v>
      </c>
      <c r="H86" s="154"/>
      <c r="I86">
        <f>BRPL_EOD!AI86+BRPL_EOD!AJ86</f>
        <v>5.43</v>
      </c>
      <c r="J86">
        <f>BYPL_EOD!AI86+BYPL_EOD!AJ86</f>
        <v>20.38</v>
      </c>
      <c r="K86">
        <f>MES_EOD!AI86+MES_EOD!AJ86</f>
        <v>0</v>
      </c>
      <c r="L86">
        <f>NDMC_EOD!AI86+NDMC_EOD!AJ86</f>
        <v>6.79</v>
      </c>
      <c r="M86">
        <f>TPDDL_EOD!AI86+TPDDL_EOD!AJ86</f>
        <v>3.4</v>
      </c>
      <c r="N86">
        <f t="shared" si="6"/>
        <v>36</v>
      </c>
      <c r="O86" s="154">
        <f t="shared" si="7"/>
        <v>0</v>
      </c>
      <c r="P86">
        <v>5.43</v>
      </c>
      <c r="Q86">
        <v>20.38</v>
      </c>
      <c r="R86">
        <v>0</v>
      </c>
      <c r="S86">
        <v>6.79</v>
      </c>
      <c r="T86">
        <v>3.4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192</v>
      </c>
      <c r="G87">
        <f t="shared" si="11"/>
        <v>36</v>
      </c>
      <c r="H87" s="154"/>
      <c r="I87">
        <f>BRPL_EOD!AI87+BRPL_EOD!AJ87</f>
        <v>7.58</v>
      </c>
      <c r="J87">
        <f>BYPL_EOD!AI87+BYPL_EOD!AJ87</f>
        <v>14.21</v>
      </c>
      <c r="K87">
        <f>MES_EOD!AI87+MES_EOD!AJ87</f>
        <v>0</v>
      </c>
      <c r="L87">
        <f>NDMC_EOD!AI87+NDMC_EOD!AJ87</f>
        <v>9.4700000000000006</v>
      </c>
      <c r="M87">
        <f>TPDDL_EOD!AI87+TPDDL_EOD!AJ87</f>
        <v>4.74</v>
      </c>
      <c r="N87">
        <f t="shared" si="6"/>
        <v>36</v>
      </c>
      <c r="O87" s="154">
        <f t="shared" si="7"/>
        <v>0</v>
      </c>
      <c r="P87">
        <v>7.58</v>
      </c>
      <c r="Q87">
        <v>14.21</v>
      </c>
      <c r="R87">
        <v>0</v>
      </c>
      <c r="S87">
        <v>9.4700000000000006</v>
      </c>
      <c r="T87">
        <v>4.74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192</v>
      </c>
      <c r="G88">
        <f t="shared" si="11"/>
        <v>36</v>
      </c>
      <c r="H88" s="154"/>
      <c r="I88">
        <f>BRPL_EOD!AI88+BRPL_EOD!AJ88</f>
        <v>7.58</v>
      </c>
      <c r="J88">
        <f>BYPL_EOD!AI88+BYPL_EOD!AJ88</f>
        <v>14.21</v>
      </c>
      <c r="K88">
        <f>MES_EOD!AI88+MES_EOD!AJ88</f>
        <v>0</v>
      </c>
      <c r="L88">
        <f>NDMC_EOD!AI88+NDMC_EOD!AJ88</f>
        <v>9.4700000000000006</v>
      </c>
      <c r="M88">
        <f>TPDDL_EOD!AI88+TPDDL_EOD!AJ88</f>
        <v>4.74</v>
      </c>
      <c r="N88">
        <f t="shared" si="6"/>
        <v>36</v>
      </c>
      <c r="O88" s="154">
        <f t="shared" si="7"/>
        <v>0</v>
      </c>
      <c r="P88">
        <v>7.58</v>
      </c>
      <c r="Q88">
        <v>14.21</v>
      </c>
      <c r="R88">
        <v>0</v>
      </c>
      <c r="S88">
        <v>9.4700000000000006</v>
      </c>
      <c r="T88">
        <v>4.74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192</v>
      </c>
      <c r="G89">
        <f t="shared" si="11"/>
        <v>36</v>
      </c>
      <c r="H89" s="154"/>
      <c r="I89">
        <f>BRPL_EOD!AI89+BRPL_EOD!AJ89</f>
        <v>7.58</v>
      </c>
      <c r="J89">
        <f>BYPL_EOD!AI89+BYPL_EOD!AJ89</f>
        <v>14.21</v>
      </c>
      <c r="K89">
        <f>MES_EOD!AI89+MES_EOD!AJ89</f>
        <v>0</v>
      </c>
      <c r="L89">
        <f>NDMC_EOD!AI89+NDMC_EOD!AJ89</f>
        <v>9.4700000000000006</v>
      </c>
      <c r="M89">
        <f>TPDDL_EOD!AI89+TPDDL_EOD!AJ89</f>
        <v>4.74</v>
      </c>
      <c r="N89">
        <f t="shared" si="6"/>
        <v>36</v>
      </c>
      <c r="O89" s="154">
        <f t="shared" si="7"/>
        <v>0</v>
      </c>
      <c r="P89">
        <v>7.58</v>
      </c>
      <c r="Q89">
        <v>14.21</v>
      </c>
      <c r="R89">
        <v>0</v>
      </c>
      <c r="S89">
        <v>9.4700000000000006</v>
      </c>
      <c r="T89">
        <v>4.74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192</v>
      </c>
      <c r="G90">
        <f t="shared" si="11"/>
        <v>36</v>
      </c>
      <c r="H90" s="154"/>
      <c r="I90">
        <f>BRPL_EOD!AI90+BRPL_EOD!AJ90</f>
        <v>6.82</v>
      </c>
      <c r="J90">
        <f>BYPL_EOD!AI90+BYPL_EOD!AJ90</f>
        <v>16.38</v>
      </c>
      <c r="K90">
        <f>MES_EOD!AI90+MES_EOD!AJ90</f>
        <v>0</v>
      </c>
      <c r="L90">
        <f>NDMC_EOD!AI90+NDMC_EOD!AJ90</f>
        <v>8.5299999999999994</v>
      </c>
      <c r="M90">
        <f>TPDDL_EOD!AI90+TPDDL_EOD!AJ90</f>
        <v>4.26</v>
      </c>
      <c r="N90">
        <f t="shared" si="6"/>
        <v>35.989999999999995</v>
      </c>
      <c r="O90" s="154">
        <f t="shared" si="7"/>
        <v>1.0000000000005116E-2</v>
      </c>
      <c r="P90">
        <v>6.8218949708252303</v>
      </c>
      <c r="Q90">
        <v>16.384551264240066</v>
      </c>
      <c r="R90">
        <v>0</v>
      </c>
      <c r="S90">
        <v>8.5323701028063361</v>
      </c>
      <c r="T90">
        <v>4.261183662128369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192</v>
      </c>
      <c r="G91">
        <f t="shared" si="11"/>
        <v>36</v>
      </c>
      <c r="H91" s="154"/>
      <c r="I91">
        <f>BRPL_EOD!AI91+BRPL_EOD!AJ91</f>
        <v>6.62</v>
      </c>
      <c r="J91">
        <f>BYPL_EOD!AI91+BYPL_EOD!AJ91</f>
        <v>15.31</v>
      </c>
      <c r="K91">
        <f>MES_EOD!AI91+MES_EOD!AJ91</f>
        <v>1.66</v>
      </c>
      <c r="L91">
        <f>NDMC_EOD!AI91+NDMC_EOD!AJ91</f>
        <v>8.2799999999999994</v>
      </c>
      <c r="M91">
        <f>TPDDL_EOD!AI91+TPDDL_EOD!AJ91</f>
        <v>4.1399999999999997</v>
      </c>
      <c r="N91">
        <f t="shared" si="6"/>
        <v>36.01</v>
      </c>
      <c r="O91" s="154">
        <f t="shared" si="7"/>
        <v>-9.9999999999980105E-3</v>
      </c>
      <c r="P91">
        <v>6.6181616217717307</v>
      </c>
      <c r="Q91">
        <v>15.30574840322133</v>
      </c>
      <c r="R91">
        <v>1.659539016939739</v>
      </c>
      <c r="S91">
        <v>8.2777006387114689</v>
      </c>
      <c r="T91">
        <v>4.1388503193557344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192</v>
      </c>
      <c r="G92">
        <f t="shared" si="11"/>
        <v>36</v>
      </c>
      <c r="H92" s="154"/>
      <c r="I92">
        <f>BRPL_EOD!AI92+BRPL_EOD!AJ92</f>
        <v>6.82</v>
      </c>
      <c r="J92">
        <f>BYPL_EOD!AI92+BYPL_EOD!AJ92</f>
        <v>16.38</v>
      </c>
      <c r="K92">
        <f>MES_EOD!AI92+MES_EOD!AJ92</f>
        <v>0</v>
      </c>
      <c r="L92">
        <f>NDMC_EOD!AI92+NDMC_EOD!AJ92</f>
        <v>8.5299999999999994</v>
      </c>
      <c r="M92">
        <f>TPDDL_EOD!AI92+TPDDL_EOD!AJ92</f>
        <v>4.26</v>
      </c>
      <c r="N92">
        <f t="shared" si="6"/>
        <v>35.989999999999995</v>
      </c>
      <c r="O92" s="154">
        <f t="shared" si="7"/>
        <v>1.0000000000005116E-2</v>
      </c>
      <c r="P92">
        <v>6.8218949708252303</v>
      </c>
      <c r="Q92">
        <v>16.384551264240066</v>
      </c>
      <c r="R92">
        <v>0</v>
      </c>
      <c r="S92">
        <v>8.5323701028063361</v>
      </c>
      <c r="T92">
        <v>4.261183662128369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192</v>
      </c>
      <c r="G93">
        <f t="shared" si="11"/>
        <v>36</v>
      </c>
      <c r="H93" s="154"/>
      <c r="I93">
        <f>BRPL_EOD!AI93+BRPL_EOD!AJ93</f>
        <v>8</v>
      </c>
      <c r="J93">
        <f>BYPL_EOD!AI93+BYPL_EOD!AJ93</f>
        <v>13</v>
      </c>
      <c r="K93">
        <f>MES_EOD!AI93+MES_EOD!AJ93</f>
        <v>0</v>
      </c>
      <c r="L93">
        <f>NDMC_EOD!AI93+NDMC_EOD!AJ93</f>
        <v>10</v>
      </c>
      <c r="M93">
        <f>TPDDL_EOD!AI93+TPDDL_EOD!AJ93</f>
        <v>5</v>
      </c>
      <c r="N93">
        <f t="shared" si="6"/>
        <v>36</v>
      </c>
      <c r="O93" s="154">
        <f t="shared" si="7"/>
        <v>0</v>
      </c>
      <c r="P93">
        <v>8</v>
      </c>
      <c r="Q93">
        <v>13</v>
      </c>
      <c r="R93">
        <v>0</v>
      </c>
      <c r="S93">
        <v>10</v>
      </c>
      <c r="T93">
        <v>5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192</v>
      </c>
      <c r="G94">
        <f t="shared" si="11"/>
        <v>36</v>
      </c>
      <c r="H94" s="154"/>
      <c r="I94">
        <f>BRPL_EOD!AI94+BRPL_EOD!AJ94</f>
        <v>8</v>
      </c>
      <c r="J94">
        <f>BYPL_EOD!AI94+BYPL_EOD!AJ94</f>
        <v>13</v>
      </c>
      <c r="K94">
        <f>MES_EOD!AI94+MES_EOD!AJ94</f>
        <v>0</v>
      </c>
      <c r="L94">
        <f>NDMC_EOD!AI94+NDMC_EOD!AJ94</f>
        <v>10</v>
      </c>
      <c r="M94">
        <f>TPDDL_EOD!AI94+TPDDL_EOD!AJ94</f>
        <v>5</v>
      </c>
      <c r="N94">
        <f t="shared" si="6"/>
        <v>36</v>
      </c>
      <c r="O94" s="154">
        <f t="shared" si="7"/>
        <v>0</v>
      </c>
      <c r="P94">
        <v>8</v>
      </c>
      <c r="Q94">
        <v>13</v>
      </c>
      <c r="R94">
        <v>0</v>
      </c>
      <c r="S94">
        <v>10</v>
      </c>
      <c r="T94">
        <v>5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192</v>
      </c>
      <c r="G95">
        <f t="shared" si="11"/>
        <v>36</v>
      </c>
      <c r="H95" s="154"/>
      <c r="I95">
        <f>BRPL_EOD!AI95+BRPL_EOD!AJ95</f>
        <v>8</v>
      </c>
      <c r="J95">
        <f>BYPL_EOD!AI95+BYPL_EOD!AJ95</f>
        <v>13</v>
      </c>
      <c r="K95">
        <f>MES_EOD!AI95+MES_EOD!AJ95</f>
        <v>0</v>
      </c>
      <c r="L95">
        <f>NDMC_EOD!AI95+NDMC_EOD!AJ95</f>
        <v>10</v>
      </c>
      <c r="M95">
        <f>TPDDL_EOD!AI95+TPDDL_EOD!AJ95</f>
        <v>5</v>
      </c>
      <c r="N95">
        <f t="shared" si="6"/>
        <v>36</v>
      </c>
      <c r="O95" s="154">
        <f t="shared" si="7"/>
        <v>0</v>
      </c>
      <c r="P95">
        <v>8</v>
      </c>
      <c r="Q95">
        <v>13</v>
      </c>
      <c r="R95">
        <v>0</v>
      </c>
      <c r="S95">
        <v>10</v>
      </c>
      <c r="T95">
        <v>5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192</v>
      </c>
      <c r="G96">
        <f t="shared" si="11"/>
        <v>36</v>
      </c>
      <c r="H96" s="154"/>
      <c r="I96">
        <f>BRPL_EOD!AI96+BRPL_EOD!AJ96</f>
        <v>8</v>
      </c>
      <c r="J96">
        <f>BYPL_EOD!AI96+BYPL_EOD!AJ96</f>
        <v>13</v>
      </c>
      <c r="K96">
        <f>MES_EOD!AI96+MES_EOD!AJ96</f>
        <v>0</v>
      </c>
      <c r="L96">
        <f>NDMC_EOD!AI96+NDMC_EOD!AJ96</f>
        <v>10</v>
      </c>
      <c r="M96">
        <f>TPDDL_EOD!AI96+TPDDL_EOD!AJ96</f>
        <v>5</v>
      </c>
      <c r="N96">
        <f t="shared" si="6"/>
        <v>36</v>
      </c>
      <c r="O96" s="154">
        <f t="shared" si="7"/>
        <v>0</v>
      </c>
      <c r="P96">
        <v>8</v>
      </c>
      <c r="Q96">
        <v>13</v>
      </c>
      <c r="R96">
        <v>0</v>
      </c>
      <c r="S96">
        <v>10</v>
      </c>
      <c r="T96">
        <v>5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192</v>
      </c>
      <c r="G97">
        <f t="shared" si="11"/>
        <v>36</v>
      </c>
      <c r="H97" s="154"/>
      <c r="I97">
        <f>BRPL_EOD!AI97+BRPL_EOD!AJ97</f>
        <v>7.58</v>
      </c>
      <c r="J97">
        <f>BYPL_EOD!AI97+BYPL_EOD!AJ97</f>
        <v>12.32</v>
      </c>
      <c r="K97">
        <f>MES_EOD!AI97+MES_EOD!AJ97</f>
        <v>1.89</v>
      </c>
      <c r="L97">
        <f>NDMC_EOD!AI97+NDMC_EOD!AJ97</f>
        <v>9.4700000000000006</v>
      </c>
      <c r="M97">
        <f>TPDDL_EOD!AI97+TPDDL_EOD!AJ97</f>
        <v>4.74</v>
      </c>
      <c r="N97">
        <f t="shared" si="6"/>
        <v>36</v>
      </c>
      <c r="O97" s="154">
        <f t="shared" si="7"/>
        <v>0</v>
      </c>
      <c r="P97">
        <v>7.58</v>
      </c>
      <c r="Q97">
        <v>12.32</v>
      </c>
      <c r="R97">
        <v>1.89</v>
      </c>
      <c r="S97">
        <v>9.4700000000000006</v>
      </c>
      <c r="T97">
        <v>4.74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192</v>
      </c>
      <c r="G98">
        <f t="shared" si="11"/>
        <v>36</v>
      </c>
      <c r="H98" s="154"/>
      <c r="I98">
        <f>BRPL_EOD!AI98+BRPL_EOD!AJ98</f>
        <v>8</v>
      </c>
      <c r="J98">
        <f>BYPL_EOD!AI98+BYPL_EOD!AJ98</f>
        <v>13</v>
      </c>
      <c r="K98">
        <f>MES_EOD!AI98+MES_EOD!AJ98</f>
        <v>0</v>
      </c>
      <c r="L98">
        <f>NDMC_EOD!AI98+NDMC_EOD!AJ98</f>
        <v>10</v>
      </c>
      <c r="M98">
        <f>TPDDL_EOD!AI98+TPDDL_EOD!AJ98</f>
        <v>5</v>
      </c>
      <c r="N98">
        <f t="shared" si="6"/>
        <v>36</v>
      </c>
      <c r="O98" s="154">
        <f t="shared" si="7"/>
        <v>0</v>
      </c>
      <c r="P98">
        <v>8</v>
      </c>
      <c r="Q98">
        <v>13</v>
      </c>
      <c r="R98">
        <v>0</v>
      </c>
      <c r="S98">
        <v>10</v>
      </c>
      <c r="T98">
        <v>5</v>
      </c>
      <c r="U98" s="156">
        <f t="shared" si="8"/>
        <v>36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0.79449999999999998</v>
      </c>
      <c r="E99" s="156">
        <f t="shared" si="12"/>
        <v>0</v>
      </c>
      <c r="F99" s="156">
        <f t="shared" si="12"/>
        <v>4.617</v>
      </c>
      <c r="G99" s="156">
        <f t="shared" si="12"/>
        <v>0.79449999999999998</v>
      </c>
      <c r="H99" s="156"/>
      <c r="I99" s="156">
        <f t="shared" si="12"/>
        <v>0.18234000000000003</v>
      </c>
      <c r="J99" s="156">
        <f t="shared" si="12"/>
        <v>0.25516500000000014</v>
      </c>
      <c r="K99" s="156">
        <f t="shared" si="12"/>
        <v>1.4590000000000004E-2</v>
      </c>
      <c r="L99" s="156">
        <f t="shared" si="12"/>
        <v>0.22776000000000013</v>
      </c>
      <c r="M99" s="156">
        <f t="shared" si="12"/>
        <v>0.11467000000000002</v>
      </c>
      <c r="N99" s="156">
        <f t="shared" si="12"/>
        <v>0.79452500000000004</v>
      </c>
      <c r="O99" s="156">
        <f t="shared" si="12"/>
        <v>-2.4999999999993249E-5</v>
      </c>
      <c r="P99" s="156">
        <f t="shared" si="12"/>
        <v>0.18233395893556872</v>
      </c>
      <c r="Q99" s="156">
        <f t="shared" si="12"/>
        <v>0.255157143384938</v>
      </c>
      <c r="R99" s="156">
        <f t="shared" si="12"/>
        <v>1.4590222833844138E-2</v>
      </c>
      <c r="S99" s="156">
        <f t="shared" si="12"/>
        <v>0.22775244963843386</v>
      </c>
      <c r="T99" s="156">
        <f t="shared" si="12"/>
        <v>0.11466622520721571</v>
      </c>
      <c r="U99" s="156">
        <f t="shared" si="12"/>
        <v>0.79449999999999998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54"/>
      <c r="I3">
        <f>BRPL_EOD!AC3+BRPL_EOD!AD3</f>
        <v>8.33</v>
      </c>
      <c r="J3">
        <f>BYPL_EOD!AC3+BYPL_EOD!AD3</f>
        <v>14.94</v>
      </c>
      <c r="K3">
        <f>MES_EOD!AC3+MES_EOD!AD3</f>
        <v>0</v>
      </c>
      <c r="L3">
        <f>NDMC_EOD!AC3+NDMC_EOD!AD3</f>
        <v>1.73</v>
      </c>
      <c r="M3">
        <f>TPDDL_EOD!AC3+TPDDL_EOD!AD3</f>
        <v>10</v>
      </c>
      <c r="N3">
        <f t="shared" ref="N3:N66" si="0">SUM(I3:M3)</f>
        <v>35</v>
      </c>
      <c r="O3" s="154">
        <f t="shared" ref="O3:O66" si="1">G3-N3</f>
        <v>-0.39999999999999858</v>
      </c>
      <c r="P3">
        <v>8.2347999999999999</v>
      </c>
      <c r="Q3">
        <v>14.769257142857143</v>
      </c>
      <c r="R3">
        <v>0</v>
      </c>
      <c r="S3">
        <v>1.7102285714285714</v>
      </c>
      <c r="T3">
        <v>9.8857142857142861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8.33</v>
      </c>
      <c r="J4">
        <f>BYPL_EOD!AC4+BYPL_EOD!AD4</f>
        <v>14.94</v>
      </c>
      <c r="K4">
        <f>MES_EOD!AC4+MES_EOD!AD4</f>
        <v>0</v>
      </c>
      <c r="L4">
        <f>NDMC_EOD!AC4+NDMC_EOD!AD4</f>
        <v>1.73</v>
      </c>
      <c r="M4">
        <f>TPDDL_EOD!AC4+TPDDL_EOD!AD4</f>
        <v>10</v>
      </c>
      <c r="N4">
        <f t="shared" si="0"/>
        <v>35</v>
      </c>
      <c r="O4" s="154">
        <f t="shared" si="1"/>
        <v>-0.39999999999999858</v>
      </c>
      <c r="P4">
        <v>8.2347999999999999</v>
      </c>
      <c r="Q4">
        <v>14.769257142857143</v>
      </c>
      <c r="R4">
        <v>0</v>
      </c>
      <c r="S4">
        <v>1.7102285714285714</v>
      </c>
      <c r="T4">
        <v>9.8857142857142861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9.6999999999999993</v>
      </c>
      <c r="J5">
        <f>BYPL_EOD!AC5+BYPL_EOD!AD5</f>
        <v>11.64</v>
      </c>
      <c r="K5">
        <f>MES_EOD!AC5+MES_EOD!AD5</f>
        <v>0</v>
      </c>
      <c r="L5">
        <f>NDMC_EOD!AC5+NDMC_EOD!AD5</f>
        <v>2.0099999999999998</v>
      </c>
      <c r="M5">
        <f>TPDDL_EOD!AC5+TPDDL_EOD!AD5</f>
        <v>11.64</v>
      </c>
      <c r="N5">
        <f t="shared" si="0"/>
        <v>34.99</v>
      </c>
      <c r="O5" s="154">
        <f t="shared" si="1"/>
        <v>-0.39000000000000057</v>
      </c>
      <c r="P5">
        <v>9.5918833952557865</v>
      </c>
      <c r="Q5">
        <v>11.510260074306945</v>
      </c>
      <c r="R5">
        <v>0</v>
      </c>
      <c r="S5">
        <v>1.9875964561303228</v>
      </c>
      <c r="T5">
        <v>11.510260074306945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9.6999999999999993</v>
      </c>
      <c r="J6">
        <f>BYPL_EOD!AC6+BYPL_EOD!AD6</f>
        <v>11.64</v>
      </c>
      <c r="K6">
        <f>MES_EOD!AC6+MES_EOD!AD6</f>
        <v>0</v>
      </c>
      <c r="L6">
        <f>NDMC_EOD!AC6+NDMC_EOD!AD6</f>
        <v>2.0099999999999998</v>
      </c>
      <c r="M6">
        <f>TPDDL_EOD!AC6+TPDDL_EOD!AD6</f>
        <v>11.64</v>
      </c>
      <c r="N6">
        <f t="shared" si="0"/>
        <v>34.99</v>
      </c>
      <c r="O6" s="154">
        <f t="shared" si="1"/>
        <v>-0.39000000000000057</v>
      </c>
      <c r="P6">
        <v>9.5918833952557865</v>
      </c>
      <c r="Q6">
        <v>11.510260074306945</v>
      </c>
      <c r="R6">
        <v>0</v>
      </c>
      <c r="S6">
        <v>1.9875964561303228</v>
      </c>
      <c r="T6">
        <v>11.510260074306945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9.6999999999999993</v>
      </c>
      <c r="J7">
        <f>BYPL_EOD!AC7+BYPL_EOD!AD7</f>
        <v>11.64</v>
      </c>
      <c r="K7">
        <f>MES_EOD!AC7+MES_EOD!AD7</f>
        <v>0</v>
      </c>
      <c r="L7">
        <f>NDMC_EOD!AC7+NDMC_EOD!AD7</f>
        <v>2.0099999999999998</v>
      </c>
      <c r="M7">
        <f>TPDDL_EOD!AC7+TPDDL_EOD!AD7</f>
        <v>11.64</v>
      </c>
      <c r="N7">
        <f t="shared" si="0"/>
        <v>34.99</v>
      </c>
      <c r="O7" s="154">
        <f t="shared" si="1"/>
        <v>-0.39000000000000057</v>
      </c>
      <c r="P7">
        <v>9.5918833952557865</v>
      </c>
      <c r="Q7">
        <v>11.510260074306945</v>
      </c>
      <c r="R7">
        <v>0</v>
      </c>
      <c r="S7">
        <v>1.9875964561303228</v>
      </c>
      <c r="T7">
        <v>11.510260074306945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9.68</v>
      </c>
      <c r="J8">
        <f>BYPL_EOD!AC8+BYPL_EOD!AD8</f>
        <v>11.7</v>
      </c>
      <c r="K8">
        <f>MES_EOD!AC8+MES_EOD!AD8</f>
        <v>0</v>
      </c>
      <c r="L8">
        <f>NDMC_EOD!AC8+NDMC_EOD!AD8</f>
        <v>2</v>
      </c>
      <c r="M8">
        <f>TPDDL_EOD!AC8+TPDDL_EOD!AD8</f>
        <v>11.62</v>
      </c>
      <c r="N8">
        <f t="shared" si="0"/>
        <v>35</v>
      </c>
      <c r="O8" s="154">
        <f t="shared" si="1"/>
        <v>-0.39999999999999858</v>
      </c>
      <c r="P8">
        <v>9.5693714285714293</v>
      </c>
      <c r="Q8">
        <v>11.566285714285714</v>
      </c>
      <c r="R8">
        <v>0</v>
      </c>
      <c r="S8">
        <v>1.9771428571428573</v>
      </c>
      <c r="T8">
        <v>11.4872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9.68</v>
      </c>
      <c r="J9">
        <f>BYPL_EOD!AC9+BYPL_EOD!AD9</f>
        <v>11.7</v>
      </c>
      <c r="K9">
        <f>MES_EOD!AC9+MES_EOD!AD9</f>
        <v>0</v>
      </c>
      <c r="L9">
        <f>NDMC_EOD!AC9+NDMC_EOD!AD9</f>
        <v>2</v>
      </c>
      <c r="M9">
        <f>TPDDL_EOD!AC9+TPDDL_EOD!AD9</f>
        <v>11.62</v>
      </c>
      <c r="N9">
        <f t="shared" si="0"/>
        <v>35</v>
      </c>
      <c r="O9" s="154">
        <f t="shared" si="1"/>
        <v>-0.39999999999999858</v>
      </c>
      <c r="P9">
        <v>9.5693714285714293</v>
      </c>
      <c r="Q9">
        <v>11.566285714285714</v>
      </c>
      <c r="R9">
        <v>0</v>
      </c>
      <c r="S9">
        <v>1.9771428571428573</v>
      </c>
      <c r="T9">
        <v>11.4872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9.68</v>
      </c>
      <c r="J10">
        <f>BYPL_EOD!AC10+BYPL_EOD!AD10</f>
        <v>11.7</v>
      </c>
      <c r="K10">
        <f>MES_EOD!AC10+MES_EOD!AD10</f>
        <v>0</v>
      </c>
      <c r="L10">
        <f>NDMC_EOD!AC10+NDMC_EOD!AD10</f>
        <v>2</v>
      </c>
      <c r="M10">
        <f>TPDDL_EOD!AC10+TPDDL_EOD!AD10</f>
        <v>11.62</v>
      </c>
      <c r="N10">
        <f t="shared" si="0"/>
        <v>35</v>
      </c>
      <c r="O10" s="154">
        <f t="shared" si="1"/>
        <v>-0.39999999999999858</v>
      </c>
      <c r="P10">
        <v>9.5693714285714293</v>
      </c>
      <c r="Q10">
        <v>11.566285714285714</v>
      </c>
      <c r="R10">
        <v>0</v>
      </c>
      <c r="S10">
        <v>1.9771428571428573</v>
      </c>
      <c r="T10">
        <v>11.4872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54"/>
      <c r="I11">
        <f>BRPL_EOD!AC11+BRPL_EOD!AD11</f>
        <v>9.41</v>
      </c>
      <c r="J11">
        <f>BYPL_EOD!AC11+BYPL_EOD!AD11</f>
        <v>11.36</v>
      </c>
      <c r="K11">
        <f>MES_EOD!AC11+MES_EOD!AD11</f>
        <v>0</v>
      </c>
      <c r="L11">
        <f>NDMC_EOD!AC11+NDMC_EOD!AD11</f>
        <v>1.95</v>
      </c>
      <c r="M11">
        <f>TPDDL_EOD!AC11+TPDDL_EOD!AD11</f>
        <v>11.29</v>
      </c>
      <c r="N11">
        <f t="shared" si="0"/>
        <v>34.01</v>
      </c>
      <c r="O11" s="154">
        <f t="shared" si="1"/>
        <v>-0.40999999999999659</v>
      </c>
      <c r="P11">
        <v>9.2965598353425474</v>
      </c>
      <c r="Q11">
        <v>11.223052043516613</v>
      </c>
      <c r="R11">
        <v>0</v>
      </c>
      <c r="S11">
        <v>1.9264922081740665</v>
      </c>
      <c r="T11">
        <v>11.153895912966775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54"/>
      <c r="I12">
        <f>BRPL_EOD!AC12+BRPL_EOD!AD12</f>
        <v>9.41</v>
      </c>
      <c r="J12">
        <f>BYPL_EOD!AC12+BYPL_EOD!AD12</f>
        <v>11.36</v>
      </c>
      <c r="K12">
        <f>MES_EOD!AC12+MES_EOD!AD12</f>
        <v>0</v>
      </c>
      <c r="L12">
        <f>NDMC_EOD!AC12+NDMC_EOD!AD12</f>
        <v>1.95</v>
      </c>
      <c r="M12">
        <f>TPDDL_EOD!AC12+TPDDL_EOD!AD12</f>
        <v>11.29</v>
      </c>
      <c r="N12">
        <f t="shared" si="0"/>
        <v>34.01</v>
      </c>
      <c r="O12" s="154">
        <f t="shared" si="1"/>
        <v>-0.40999999999999659</v>
      </c>
      <c r="P12">
        <v>9.2965598353425474</v>
      </c>
      <c r="Q12">
        <v>11.223052043516613</v>
      </c>
      <c r="R12">
        <v>0</v>
      </c>
      <c r="S12">
        <v>1.9264922081740665</v>
      </c>
      <c r="T12">
        <v>11.153895912966775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54"/>
      <c r="I13">
        <f>BRPL_EOD!AC13+BRPL_EOD!AD13</f>
        <v>9.41</v>
      </c>
      <c r="J13">
        <f>BYPL_EOD!AC13+BYPL_EOD!AD13</f>
        <v>11.36</v>
      </c>
      <c r="K13">
        <f>MES_EOD!AC13+MES_EOD!AD13</f>
        <v>0</v>
      </c>
      <c r="L13">
        <f>NDMC_EOD!AC13+NDMC_EOD!AD13</f>
        <v>1.95</v>
      </c>
      <c r="M13">
        <f>TPDDL_EOD!AC13+TPDDL_EOD!AD13</f>
        <v>11.29</v>
      </c>
      <c r="N13">
        <f t="shared" si="0"/>
        <v>34.01</v>
      </c>
      <c r="O13" s="154">
        <f t="shared" si="1"/>
        <v>-0.40999999999999659</v>
      </c>
      <c r="P13">
        <v>9.2965598353425474</v>
      </c>
      <c r="Q13">
        <v>11.223052043516613</v>
      </c>
      <c r="R13">
        <v>0</v>
      </c>
      <c r="S13">
        <v>1.9264922081740665</v>
      </c>
      <c r="T13">
        <v>11.153895912966775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54"/>
      <c r="I14">
        <f>BRPL_EOD!AC14+BRPL_EOD!AD14</f>
        <v>9.41</v>
      </c>
      <c r="J14">
        <f>BYPL_EOD!AC14+BYPL_EOD!AD14</f>
        <v>11.36</v>
      </c>
      <c r="K14">
        <f>MES_EOD!AC14+MES_EOD!AD14</f>
        <v>0</v>
      </c>
      <c r="L14">
        <f>NDMC_EOD!AC14+NDMC_EOD!AD14</f>
        <v>1.95</v>
      </c>
      <c r="M14">
        <f>TPDDL_EOD!AC14+TPDDL_EOD!AD14</f>
        <v>11.29</v>
      </c>
      <c r="N14">
        <f t="shared" si="0"/>
        <v>34.01</v>
      </c>
      <c r="O14" s="154">
        <f t="shared" si="1"/>
        <v>-0.40999999999999659</v>
      </c>
      <c r="P14">
        <v>9.2965598353425474</v>
      </c>
      <c r="Q14">
        <v>11.223052043516613</v>
      </c>
      <c r="R14">
        <v>0</v>
      </c>
      <c r="S14">
        <v>1.9264922081740665</v>
      </c>
      <c r="T14">
        <v>11.153895912966775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54"/>
      <c r="I15">
        <f>BRPL_EOD!AC15+BRPL_EOD!AD15</f>
        <v>9.41</v>
      </c>
      <c r="J15">
        <f>BYPL_EOD!AC15+BYPL_EOD!AD15</f>
        <v>11.36</v>
      </c>
      <c r="K15">
        <f>MES_EOD!AC15+MES_EOD!AD15</f>
        <v>0</v>
      </c>
      <c r="L15">
        <f>NDMC_EOD!AC15+NDMC_EOD!AD15</f>
        <v>1.95</v>
      </c>
      <c r="M15">
        <f>TPDDL_EOD!AC15+TPDDL_EOD!AD15</f>
        <v>11.29</v>
      </c>
      <c r="N15">
        <f t="shared" si="0"/>
        <v>34.01</v>
      </c>
      <c r="O15" s="154">
        <f t="shared" si="1"/>
        <v>-0.40999999999999659</v>
      </c>
      <c r="P15">
        <v>9.2965598353425474</v>
      </c>
      <c r="Q15">
        <v>11.223052043516613</v>
      </c>
      <c r="R15">
        <v>0</v>
      </c>
      <c r="S15">
        <v>1.9264922081740665</v>
      </c>
      <c r="T15">
        <v>11.153895912966775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54"/>
      <c r="I16">
        <f>BRPL_EOD!AC16+BRPL_EOD!AD16</f>
        <v>9.41</v>
      </c>
      <c r="J16">
        <f>BYPL_EOD!AC16+BYPL_EOD!AD16</f>
        <v>11.36</v>
      </c>
      <c r="K16">
        <f>MES_EOD!AC16+MES_EOD!AD16</f>
        <v>0</v>
      </c>
      <c r="L16">
        <f>NDMC_EOD!AC16+NDMC_EOD!AD16</f>
        <v>1.95</v>
      </c>
      <c r="M16">
        <f>TPDDL_EOD!AC16+TPDDL_EOD!AD16</f>
        <v>11.29</v>
      </c>
      <c r="N16">
        <f t="shared" si="0"/>
        <v>34.01</v>
      </c>
      <c r="O16" s="154">
        <f t="shared" si="1"/>
        <v>-0.40999999999999659</v>
      </c>
      <c r="P16">
        <v>9.2965598353425474</v>
      </c>
      <c r="Q16">
        <v>11.223052043516613</v>
      </c>
      <c r="R16">
        <v>0</v>
      </c>
      <c r="S16">
        <v>1.9264922081740665</v>
      </c>
      <c r="T16">
        <v>11.153895912966775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54"/>
      <c r="I17">
        <f>BRPL_EOD!AC17+BRPL_EOD!AD17</f>
        <v>9.41</v>
      </c>
      <c r="J17">
        <f>BYPL_EOD!AC17+BYPL_EOD!AD17</f>
        <v>11.36</v>
      </c>
      <c r="K17">
        <f>MES_EOD!AC17+MES_EOD!AD17</f>
        <v>0</v>
      </c>
      <c r="L17">
        <f>NDMC_EOD!AC17+NDMC_EOD!AD17</f>
        <v>1.95</v>
      </c>
      <c r="M17">
        <f>TPDDL_EOD!AC17+TPDDL_EOD!AD17</f>
        <v>11.29</v>
      </c>
      <c r="N17">
        <f t="shared" si="0"/>
        <v>34.01</v>
      </c>
      <c r="O17" s="154">
        <f t="shared" si="1"/>
        <v>-0.40999999999999659</v>
      </c>
      <c r="P17">
        <v>9.2965598353425474</v>
      </c>
      <c r="Q17">
        <v>11.223052043516613</v>
      </c>
      <c r="R17">
        <v>0</v>
      </c>
      <c r="S17">
        <v>1.9264922081740665</v>
      </c>
      <c r="T17">
        <v>11.153895912966775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54"/>
      <c r="I18">
        <f>BRPL_EOD!AC18+BRPL_EOD!AD18</f>
        <v>9.41</v>
      </c>
      <c r="J18">
        <f>BYPL_EOD!AC18+BYPL_EOD!AD18</f>
        <v>11.36</v>
      </c>
      <c r="K18">
        <f>MES_EOD!AC18+MES_EOD!AD18</f>
        <v>0</v>
      </c>
      <c r="L18">
        <f>NDMC_EOD!AC18+NDMC_EOD!AD18</f>
        <v>1.95</v>
      </c>
      <c r="M18">
        <f>TPDDL_EOD!AC18+TPDDL_EOD!AD18</f>
        <v>11.29</v>
      </c>
      <c r="N18">
        <f t="shared" si="0"/>
        <v>34.01</v>
      </c>
      <c r="O18" s="154">
        <f t="shared" si="1"/>
        <v>-0.40999999999999659</v>
      </c>
      <c r="P18">
        <v>9.2965598353425474</v>
      </c>
      <c r="Q18">
        <v>11.223052043516613</v>
      </c>
      <c r="R18">
        <v>0</v>
      </c>
      <c r="S18">
        <v>1.9264922081740665</v>
      </c>
      <c r="T18">
        <v>11.153895912966775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9.68</v>
      </c>
      <c r="J19">
        <f>BYPL_EOD!AC19+BYPL_EOD!AD19</f>
        <v>11.7</v>
      </c>
      <c r="K19">
        <f>MES_EOD!AC19+MES_EOD!AD19</f>
        <v>0</v>
      </c>
      <c r="L19">
        <f>NDMC_EOD!AC19+NDMC_EOD!AD19</f>
        <v>2</v>
      </c>
      <c r="M19">
        <f>TPDDL_EOD!AC19+TPDDL_EOD!AD19</f>
        <v>11.62</v>
      </c>
      <c r="N19">
        <f t="shared" si="0"/>
        <v>35</v>
      </c>
      <c r="O19" s="154">
        <f t="shared" si="1"/>
        <v>-0.39999999999999858</v>
      </c>
      <c r="P19">
        <v>9.5693714285714293</v>
      </c>
      <c r="Q19">
        <v>11.566285714285714</v>
      </c>
      <c r="R19">
        <v>0</v>
      </c>
      <c r="S19">
        <v>1.9771428571428573</v>
      </c>
      <c r="T19">
        <v>11.4872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9.68</v>
      </c>
      <c r="J20">
        <f>BYPL_EOD!AC20+BYPL_EOD!AD20</f>
        <v>11.7</v>
      </c>
      <c r="K20">
        <f>MES_EOD!AC20+MES_EOD!AD20</f>
        <v>0</v>
      </c>
      <c r="L20">
        <f>NDMC_EOD!AC20+NDMC_EOD!AD20</f>
        <v>2</v>
      </c>
      <c r="M20">
        <f>TPDDL_EOD!AC20+TPDDL_EOD!AD20</f>
        <v>11.62</v>
      </c>
      <c r="N20">
        <f t="shared" si="0"/>
        <v>35</v>
      </c>
      <c r="O20" s="154">
        <f t="shared" si="1"/>
        <v>-0.39999999999999858</v>
      </c>
      <c r="P20">
        <v>9.5693714285714293</v>
      </c>
      <c r="Q20">
        <v>11.566285714285714</v>
      </c>
      <c r="R20">
        <v>0</v>
      </c>
      <c r="S20">
        <v>1.9771428571428573</v>
      </c>
      <c r="T20">
        <v>11.4872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9.68</v>
      </c>
      <c r="J21">
        <f>BYPL_EOD!AC21+BYPL_EOD!AD21</f>
        <v>11.7</v>
      </c>
      <c r="K21">
        <f>MES_EOD!AC21+MES_EOD!AD21</f>
        <v>0</v>
      </c>
      <c r="L21">
        <f>NDMC_EOD!AC21+NDMC_EOD!AD21</f>
        <v>2</v>
      </c>
      <c r="M21">
        <f>TPDDL_EOD!AC21+TPDDL_EOD!AD21</f>
        <v>11.62</v>
      </c>
      <c r="N21">
        <f t="shared" si="0"/>
        <v>35</v>
      </c>
      <c r="O21" s="154">
        <f t="shared" si="1"/>
        <v>-0.39999999999999858</v>
      </c>
      <c r="P21">
        <v>9.5693714285714293</v>
      </c>
      <c r="Q21">
        <v>11.566285714285714</v>
      </c>
      <c r="R21">
        <v>0</v>
      </c>
      <c r="S21">
        <v>1.9771428571428573</v>
      </c>
      <c r="T21">
        <v>11.4872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9.68</v>
      </c>
      <c r="J22">
        <f>BYPL_EOD!AC22+BYPL_EOD!AD22</f>
        <v>11.7</v>
      </c>
      <c r="K22">
        <f>MES_EOD!AC22+MES_EOD!AD22</f>
        <v>0</v>
      </c>
      <c r="L22">
        <f>NDMC_EOD!AC22+NDMC_EOD!AD22</f>
        <v>2</v>
      </c>
      <c r="M22">
        <f>TPDDL_EOD!AC22+TPDDL_EOD!AD22</f>
        <v>11.62</v>
      </c>
      <c r="N22">
        <f t="shared" si="0"/>
        <v>35</v>
      </c>
      <c r="O22" s="154">
        <f t="shared" si="1"/>
        <v>-0.39999999999999858</v>
      </c>
      <c r="P22">
        <v>9.5693714285714293</v>
      </c>
      <c r="Q22">
        <v>11.566285714285714</v>
      </c>
      <c r="R22">
        <v>0</v>
      </c>
      <c r="S22">
        <v>1.9771428571428573</v>
      </c>
      <c r="T22">
        <v>11.4872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9.68</v>
      </c>
      <c r="J23">
        <f>BYPL_EOD!AC23+BYPL_EOD!AD23</f>
        <v>11.7</v>
      </c>
      <c r="K23">
        <f>MES_EOD!AC23+MES_EOD!AD23</f>
        <v>0</v>
      </c>
      <c r="L23">
        <f>NDMC_EOD!AC23+NDMC_EOD!AD23</f>
        <v>2</v>
      </c>
      <c r="M23">
        <f>TPDDL_EOD!AC23+TPDDL_EOD!AD23</f>
        <v>11.62</v>
      </c>
      <c r="N23">
        <f t="shared" si="0"/>
        <v>35</v>
      </c>
      <c r="O23" s="154">
        <f t="shared" si="1"/>
        <v>-0.39999999999999858</v>
      </c>
      <c r="P23">
        <v>9.5693714285714293</v>
      </c>
      <c r="Q23">
        <v>11.566285714285714</v>
      </c>
      <c r="R23">
        <v>0</v>
      </c>
      <c r="S23">
        <v>1.9771428571428573</v>
      </c>
      <c r="T23">
        <v>11.4872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9.68</v>
      </c>
      <c r="J24">
        <f>BYPL_EOD!AC24+BYPL_EOD!AD24</f>
        <v>11.7</v>
      </c>
      <c r="K24">
        <f>MES_EOD!AC24+MES_EOD!AD24</f>
        <v>0</v>
      </c>
      <c r="L24">
        <f>NDMC_EOD!AC24+NDMC_EOD!AD24</f>
        <v>2</v>
      </c>
      <c r="M24">
        <f>TPDDL_EOD!AC24+TPDDL_EOD!AD24</f>
        <v>11.62</v>
      </c>
      <c r="N24">
        <f t="shared" si="0"/>
        <v>35</v>
      </c>
      <c r="O24" s="154">
        <f t="shared" si="1"/>
        <v>-0.39999999999999858</v>
      </c>
      <c r="P24">
        <v>9.5693714285714293</v>
      </c>
      <c r="Q24">
        <v>11.566285714285714</v>
      </c>
      <c r="R24">
        <v>0</v>
      </c>
      <c r="S24">
        <v>1.9771428571428573</v>
      </c>
      <c r="T24">
        <v>11.4872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9.68</v>
      </c>
      <c r="J25">
        <f>BYPL_EOD!AC25+BYPL_EOD!AD25</f>
        <v>11.7</v>
      </c>
      <c r="K25">
        <f>MES_EOD!AC25+MES_EOD!AD25</f>
        <v>0</v>
      </c>
      <c r="L25">
        <f>NDMC_EOD!AC25+NDMC_EOD!AD25</f>
        <v>2</v>
      </c>
      <c r="M25">
        <f>TPDDL_EOD!AC25+TPDDL_EOD!AD25</f>
        <v>11.62</v>
      </c>
      <c r="N25">
        <f t="shared" si="0"/>
        <v>35</v>
      </c>
      <c r="O25" s="154">
        <f t="shared" si="1"/>
        <v>-0.39999999999999858</v>
      </c>
      <c r="P25">
        <v>9.5693714285714293</v>
      </c>
      <c r="Q25">
        <v>11.566285714285714</v>
      </c>
      <c r="R25">
        <v>0</v>
      </c>
      <c r="S25">
        <v>1.9771428571428573</v>
      </c>
      <c r="T25">
        <v>11.4872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9.68</v>
      </c>
      <c r="J26">
        <f>BYPL_EOD!AC26+BYPL_EOD!AD26</f>
        <v>11.7</v>
      </c>
      <c r="K26">
        <f>MES_EOD!AC26+MES_EOD!AD26</f>
        <v>0</v>
      </c>
      <c r="L26">
        <f>NDMC_EOD!AC26+NDMC_EOD!AD26</f>
        <v>2</v>
      </c>
      <c r="M26">
        <f>TPDDL_EOD!AC26+TPDDL_EOD!AD26</f>
        <v>11.62</v>
      </c>
      <c r="N26">
        <f t="shared" si="0"/>
        <v>35</v>
      </c>
      <c r="O26" s="154">
        <f t="shared" si="1"/>
        <v>-0.39999999999999858</v>
      </c>
      <c r="P26">
        <v>9.5693714285714293</v>
      </c>
      <c r="Q26">
        <v>11.566285714285714</v>
      </c>
      <c r="R26">
        <v>0</v>
      </c>
      <c r="S26">
        <v>1.9771428571428573</v>
      </c>
      <c r="T26">
        <v>11.4872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9.68</v>
      </c>
      <c r="J27">
        <f>BYPL_EOD!AC27+BYPL_EOD!AD27</f>
        <v>11.7</v>
      </c>
      <c r="K27">
        <f>MES_EOD!AC27+MES_EOD!AD27</f>
        <v>0</v>
      </c>
      <c r="L27">
        <f>NDMC_EOD!AC27+NDMC_EOD!AD27</f>
        <v>2</v>
      </c>
      <c r="M27">
        <f>TPDDL_EOD!AC27+TPDDL_EOD!AD27</f>
        <v>11.62</v>
      </c>
      <c r="N27">
        <f t="shared" si="0"/>
        <v>35</v>
      </c>
      <c r="O27" s="154">
        <f t="shared" si="1"/>
        <v>-0.39999999999999858</v>
      </c>
      <c r="P27">
        <v>9.5693714285714293</v>
      </c>
      <c r="Q27">
        <v>11.566285714285714</v>
      </c>
      <c r="R27">
        <v>0</v>
      </c>
      <c r="S27">
        <v>1.9771428571428573</v>
      </c>
      <c r="T27">
        <v>11.4872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54"/>
      <c r="I28">
        <f>BRPL_EOD!AC28+BRPL_EOD!AD28</f>
        <v>9.68</v>
      </c>
      <c r="J28">
        <f>BYPL_EOD!AC28+BYPL_EOD!AD28</f>
        <v>11.7</v>
      </c>
      <c r="K28">
        <f>MES_EOD!AC28+MES_EOD!AD28</f>
        <v>0</v>
      </c>
      <c r="L28">
        <f>NDMC_EOD!AC28+NDMC_EOD!AD28</f>
        <v>2</v>
      </c>
      <c r="M28">
        <f>TPDDL_EOD!AC28+TPDDL_EOD!AD28</f>
        <v>11.62</v>
      </c>
      <c r="N28">
        <f t="shared" si="0"/>
        <v>35</v>
      </c>
      <c r="O28" s="154">
        <f t="shared" si="1"/>
        <v>-0.39999999999999858</v>
      </c>
      <c r="P28">
        <v>9.5693714285714293</v>
      </c>
      <c r="Q28">
        <v>11.566285714285714</v>
      </c>
      <c r="R28">
        <v>0</v>
      </c>
      <c r="S28">
        <v>1.9771428571428573</v>
      </c>
      <c r="T28">
        <v>11.4872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54"/>
      <c r="I29">
        <f>BRPL_EOD!AC29+BRPL_EOD!AD29</f>
        <v>9.68</v>
      </c>
      <c r="J29">
        <f>BYPL_EOD!AC29+BYPL_EOD!AD29</f>
        <v>11.7</v>
      </c>
      <c r="K29">
        <f>MES_EOD!AC29+MES_EOD!AD29</f>
        <v>0</v>
      </c>
      <c r="L29">
        <f>NDMC_EOD!AC29+NDMC_EOD!AD29</f>
        <v>2</v>
      </c>
      <c r="M29">
        <f>TPDDL_EOD!AC29+TPDDL_EOD!AD29</f>
        <v>11.62</v>
      </c>
      <c r="N29">
        <f t="shared" si="0"/>
        <v>35</v>
      </c>
      <c r="O29" s="154">
        <f t="shared" si="1"/>
        <v>-0.39999999999999858</v>
      </c>
      <c r="P29">
        <v>9.5693714285714293</v>
      </c>
      <c r="Q29">
        <v>11.566285714285714</v>
      </c>
      <c r="R29">
        <v>0</v>
      </c>
      <c r="S29">
        <v>1.9771428571428573</v>
      </c>
      <c r="T29">
        <v>11.4872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54"/>
      <c r="I30">
        <f>BRPL_EOD!AC30+BRPL_EOD!AD30</f>
        <v>9.68</v>
      </c>
      <c r="J30">
        <f>BYPL_EOD!AC30+BYPL_EOD!AD30</f>
        <v>11.7</v>
      </c>
      <c r="K30">
        <f>MES_EOD!AC30+MES_EOD!AD30</f>
        <v>0</v>
      </c>
      <c r="L30">
        <f>NDMC_EOD!AC30+NDMC_EOD!AD30</f>
        <v>2</v>
      </c>
      <c r="M30">
        <f>TPDDL_EOD!AC30+TPDDL_EOD!AD30</f>
        <v>11.62</v>
      </c>
      <c r="N30">
        <f t="shared" si="0"/>
        <v>35</v>
      </c>
      <c r="O30" s="154">
        <f t="shared" si="1"/>
        <v>-0.39999999999999858</v>
      </c>
      <c r="P30">
        <v>9.5693714285714293</v>
      </c>
      <c r="Q30">
        <v>11.566285714285714</v>
      </c>
      <c r="R30">
        <v>0</v>
      </c>
      <c r="S30">
        <v>1.9771428571428573</v>
      </c>
      <c r="T30">
        <v>11.4872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54"/>
      <c r="I31">
        <f>BRPL_EOD!AC31+BRPL_EOD!AD31</f>
        <v>9.68</v>
      </c>
      <c r="J31">
        <f>BYPL_EOD!AC31+BYPL_EOD!AD31</f>
        <v>11.7</v>
      </c>
      <c r="K31">
        <f>MES_EOD!AC31+MES_EOD!AD31</f>
        <v>0</v>
      </c>
      <c r="L31">
        <f>NDMC_EOD!AC31+NDMC_EOD!AD31</f>
        <v>2</v>
      </c>
      <c r="M31">
        <f>TPDDL_EOD!AC31+TPDDL_EOD!AD31</f>
        <v>11.62</v>
      </c>
      <c r="N31">
        <f t="shared" si="0"/>
        <v>35</v>
      </c>
      <c r="O31" s="154">
        <f t="shared" si="1"/>
        <v>-0.39999999999999858</v>
      </c>
      <c r="P31">
        <v>9.5693714285714293</v>
      </c>
      <c r="Q31">
        <v>11.566285714285714</v>
      </c>
      <c r="R31">
        <v>0</v>
      </c>
      <c r="S31">
        <v>1.9771428571428573</v>
      </c>
      <c r="T31">
        <v>11.4872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54"/>
      <c r="I32">
        <f>BRPL_EOD!AC32+BRPL_EOD!AD32</f>
        <v>9.68</v>
      </c>
      <c r="J32">
        <f>BYPL_EOD!AC32+BYPL_EOD!AD32</f>
        <v>11.7</v>
      </c>
      <c r="K32">
        <f>MES_EOD!AC32+MES_EOD!AD32</f>
        <v>0</v>
      </c>
      <c r="L32">
        <f>NDMC_EOD!AC32+NDMC_EOD!AD32</f>
        <v>2</v>
      </c>
      <c r="M32">
        <f>TPDDL_EOD!AC32+TPDDL_EOD!AD32</f>
        <v>11.62</v>
      </c>
      <c r="N32">
        <f t="shared" si="0"/>
        <v>35</v>
      </c>
      <c r="O32" s="154">
        <f t="shared" si="1"/>
        <v>-0.39999999999999858</v>
      </c>
      <c r="P32">
        <v>9.5693714285714293</v>
      </c>
      <c r="Q32">
        <v>11.566285714285714</v>
      </c>
      <c r="R32">
        <v>0</v>
      </c>
      <c r="S32">
        <v>1.9771428571428573</v>
      </c>
      <c r="T32">
        <v>11.4872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54"/>
      <c r="I33">
        <f>BRPL_EOD!AC33+BRPL_EOD!AD33</f>
        <v>9.68</v>
      </c>
      <c r="J33">
        <f>BYPL_EOD!AC33+BYPL_EOD!AD33</f>
        <v>11.7</v>
      </c>
      <c r="K33">
        <f>MES_EOD!AC33+MES_EOD!AD33</f>
        <v>0</v>
      </c>
      <c r="L33">
        <f>NDMC_EOD!AC33+NDMC_EOD!AD33</f>
        <v>2</v>
      </c>
      <c r="M33">
        <f>TPDDL_EOD!AC33+TPDDL_EOD!AD33</f>
        <v>11.62</v>
      </c>
      <c r="N33">
        <f t="shared" si="0"/>
        <v>35</v>
      </c>
      <c r="O33" s="154">
        <f t="shared" si="1"/>
        <v>-0.39999999999999858</v>
      </c>
      <c r="P33">
        <v>9.5693714285714293</v>
      </c>
      <c r="Q33">
        <v>11.566285714285714</v>
      </c>
      <c r="R33">
        <v>0</v>
      </c>
      <c r="S33">
        <v>1.9771428571428573</v>
      </c>
      <c r="T33">
        <v>11.4872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54"/>
      <c r="I34">
        <f>BRPL_EOD!AC34+BRPL_EOD!AD34</f>
        <v>9.68</v>
      </c>
      <c r="J34">
        <f>BYPL_EOD!AC34+BYPL_EOD!AD34</f>
        <v>11.7</v>
      </c>
      <c r="K34">
        <f>MES_EOD!AC34+MES_EOD!AD34</f>
        <v>0</v>
      </c>
      <c r="L34">
        <f>NDMC_EOD!AC34+NDMC_EOD!AD34</f>
        <v>2</v>
      </c>
      <c r="M34">
        <f>TPDDL_EOD!AC34+TPDDL_EOD!AD34</f>
        <v>11.62</v>
      </c>
      <c r="N34">
        <f t="shared" si="0"/>
        <v>35</v>
      </c>
      <c r="O34" s="154">
        <f t="shared" si="1"/>
        <v>-0.39999999999999858</v>
      </c>
      <c r="P34">
        <v>9.5693714285714293</v>
      </c>
      <c r="Q34">
        <v>11.566285714285714</v>
      </c>
      <c r="R34">
        <v>0</v>
      </c>
      <c r="S34">
        <v>1.9771428571428573</v>
      </c>
      <c r="T34">
        <v>11.4872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9.68</v>
      </c>
      <c r="J35">
        <f>BYPL_EOD!AC35+BYPL_EOD!AD35</f>
        <v>11.7</v>
      </c>
      <c r="K35">
        <f>MES_EOD!AC35+MES_EOD!AD35</f>
        <v>0</v>
      </c>
      <c r="L35">
        <f>NDMC_EOD!AC35+NDMC_EOD!AD35</f>
        <v>2</v>
      </c>
      <c r="M35">
        <f>TPDDL_EOD!AC35+TPDDL_EOD!AD35</f>
        <v>11.62</v>
      </c>
      <c r="N35">
        <f t="shared" si="0"/>
        <v>35</v>
      </c>
      <c r="O35" s="154">
        <f t="shared" si="1"/>
        <v>-0.39999999999999858</v>
      </c>
      <c r="P35">
        <v>9.5693714285714293</v>
      </c>
      <c r="Q35">
        <v>11.566285714285714</v>
      </c>
      <c r="R35">
        <v>0</v>
      </c>
      <c r="S35">
        <v>1.9771428571428573</v>
      </c>
      <c r="T35">
        <v>11.4872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9.68</v>
      </c>
      <c r="J36">
        <f>BYPL_EOD!AC36+BYPL_EOD!AD36</f>
        <v>11.7</v>
      </c>
      <c r="K36">
        <f>MES_EOD!AC36+MES_EOD!AD36</f>
        <v>0</v>
      </c>
      <c r="L36">
        <f>NDMC_EOD!AC36+NDMC_EOD!AD36</f>
        <v>2</v>
      </c>
      <c r="M36">
        <f>TPDDL_EOD!AC36+TPDDL_EOD!AD36</f>
        <v>11.62</v>
      </c>
      <c r="N36">
        <f t="shared" si="0"/>
        <v>35</v>
      </c>
      <c r="O36" s="154">
        <f t="shared" si="1"/>
        <v>-0.39999999999999858</v>
      </c>
      <c r="P36">
        <v>9.5693714285714293</v>
      </c>
      <c r="Q36">
        <v>11.566285714285714</v>
      </c>
      <c r="R36">
        <v>0</v>
      </c>
      <c r="S36">
        <v>1.9771428571428573</v>
      </c>
      <c r="T36">
        <v>11.4872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9.68</v>
      </c>
      <c r="J37">
        <f>BYPL_EOD!AC37+BYPL_EOD!AD37</f>
        <v>11.7</v>
      </c>
      <c r="K37">
        <f>MES_EOD!AC37+MES_EOD!AD37</f>
        <v>0</v>
      </c>
      <c r="L37">
        <f>NDMC_EOD!AC37+NDMC_EOD!AD37</f>
        <v>2</v>
      </c>
      <c r="M37">
        <f>TPDDL_EOD!AC37+TPDDL_EOD!AD37</f>
        <v>11.62</v>
      </c>
      <c r="N37">
        <f t="shared" si="0"/>
        <v>35</v>
      </c>
      <c r="O37" s="154">
        <f t="shared" si="1"/>
        <v>-0.39999999999999858</v>
      </c>
      <c r="P37">
        <v>9.5693714285714293</v>
      </c>
      <c r="Q37">
        <v>11.566285714285714</v>
      </c>
      <c r="R37">
        <v>0</v>
      </c>
      <c r="S37">
        <v>1.9771428571428573</v>
      </c>
      <c r="T37">
        <v>11.4872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9.68</v>
      </c>
      <c r="J38">
        <f>BYPL_EOD!AC38+BYPL_EOD!AD38</f>
        <v>11.7</v>
      </c>
      <c r="K38">
        <f>MES_EOD!AC38+MES_EOD!AD38</f>
        <v>0</v>
      </c>
      <c r="L38">
        <f>NDMC_EOD!AC38+NDMC_EOD!AD38</f>
        <v>2</v>
      </c>
      <c r="M38">
        <f>TPDDL_EOD!AC38+TPDDL_EOD!AD38</f>
        <v>11.62</v>
      </c>
      <c r="N38">
        <f t="shared" si="0"/>
        <v>35</v>
      </c>
      <c r="O38" s="154">
        <f t="shared" si="1"/>
        <v>-0.39999999999999858</v>
      </c>
      <c r="P38">
        <v>9.5693714285714293</v>
      </c>
      <c r="Q38">
        <v>11.566285714285714</v>
      </c>
      <c r="R38">
        <v>0</v>
      </c>
      <c r="S38">
        <v>1.9771428571428573</v>
      </c>
      <c r="T38">
        <v>11.4872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9.68</v>
      </c>
      <c r="J39">
        <f>BYPL_EOD!AC39+BYPL_EOD!AD39</f>
        <v>11.7</v>
      </c>
      <c r="K39">
        <f>MES_EOD!AC39+MES_EOD!AD39</f>
        <v>0</v>
      </c>
      <c r="L39">
        <f>NDMC_EOD!AC39+NDMC_EOD!AD39</f>
        <v>2</v>
      </c>
      <c r="M39">
        <f>TPDDL_EOD!AC39+TPDDL_EOD!AD39</f>
        <v>11.62</v>
      </c>
      <c r="N39">
        <f t="shared" si="0"/>
        <v>35</v>
      </c>
      <c r="O39" s="154">
        <f t="shared" si="1"/>
        <v>-0.70000000000000284</v>
      </c>
      <c r="P39">
        <v>9.4863999999999997</v>
      </c>
      <c r="Q39">
        <v>11.465999999999998</v>
      </c>
      <c r="R39">
        <v>0</v>
      </c>
      <c r="S39">
        <v>1.9599999999999997</v>
      </c>
      <c r="T39">
        <v>11.387599999999999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54"/>
      <c r="I40">
        <f>BRPL_EOD!AC40+BRPL_EOD!AD40</f>
        <v>9.68</v>
      </c>
      <c r="J40">
        <f>BYPL_EOD!AC40+BYPL_EOD!AD40</f>
        <v>11.7</v>
      </c>
      <c r="K40">
        <f>MES_EOD!AC40+MES_EOD!AD40</f>
        <v>0</v>
      </c>
      <c r="L40">
        <f>NDMC_EOD!AC40+NDMC_EOD!AD40</f>
        <v>2</v>
      </c>
      <c r="M40">
        <f>TPDDL_EOD!AC40+TPDDL_EOD!AD40</f>
        <v>11.62</v>
      </c>
      <c r="N40">
        <f t="shared" si="0"/>
        <v>35</v>
      </c>
      <c r="O40" s="154">
        <f t="shared" si="1"/>
        <v>-0.70000000000000284</v>
      </c>
      <c r="P40">
        <v>9.4863999999999997</v>
      </c>
      <c r="Q40">
        <v>11.465999999999998</v>
      </c>
      <c r="R40">
        <v>0</v>
      </c>
      <c r="S40">
        <v>1.9599999999999997</v>
      </c>
      <c r="T40">
        <v>11.387599999999999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54"/>
      <c r="I41">
        <f>BRPL_EOD!AC41+BRPL_EOD!AD41</f>
        <v>9.68</v>
      </c>
      <c r="J41">
        <f>BYPL_EOD!AC41+BYPL_EOD!AD41</f>
        <v>11.7</v>
      </c>
      <c r="K41">
        <f>MES_EOD!AC41+MES_EOD!AD41</f>
        <v>0</v>
      </c>
      <c r="L41">
        <f>NDMC_EOD!AC41+NDMC_EOD!AD41</f>
        <v>2</v>
      </c>
      <c r="M41">
        <f>TPDDL_EOD!AC41+TPDDL_EOD!AD41</f>
        <v>11.62</v>
      </c>
      <c r="N41">
        <f t="shared" si="0"/>
        <v>35</v>
      </c>
      <c r="O41" s="154">
        <f t="shared" si="1"/>
        <v>-0.70000000000000284</v>
      </c>
      <c r="P41">
        <v>9.4863999999999997</v>
      </c>
      <c r="Q41">
        <v>11.465999999999998</v>
      </c>
      <c r="R41">
        <v>0</v>
      </c>
      <c r="S41">
        <v>1.9599999999999997</v>
      </c>
      <c r="T41">
        <v>11.387599999999999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54"/>
      <c r="I42">
        <f>BRPL_EOD!AC42+BRPL_EOD!AD42</f>
        <v>9.68</v>
      </c>
      <c r="J42">
        <f>BYPL_EOD!AC42+BYPL_EOD!AD42</f>
        <v>11.7</v>
      </c>
      <c r="K42">
        <f>MES_EOD!AC42+MES_EOD!AD42</f>
        <v>0</v>
      </c>
      <c r="L42">
        <f>NDMC_EOD!AC42+NDMC_EOD!AD42</f>
        <v>2</v>
      </c>
      <c r="M42">
        <f>TPDDL_EOD!AC42+TPDDL_EOD!AD42</f>
        <v>11.62</v>
      </c>
      <c r="N42">
        <f t="shared" si="0"/>
        <v>35</v>
      </c>
      <c r="O42" s="154">
        <f t="shared" si="1"/>
        <v>-0.70000000000000284</v>
      </c>
      <c r="P42">
        <v>9.4863999999999997</v>
      </c>
      <c r="Q42">
        <v>11.465999999999998</v>
      </c>
      <c r="R42">
        <v>0</v>
      </c>
      <c r="S42">
        <v>1.9599999999999997</v>
      </c>
      <c r="T42">
        <v>11.387599999999999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54"/>
      <c r="I43">
        <f>BRPL_EOD!AC43+BRPL_EOD!AD43</f>
        <v>9.41</v>
      </c>
      <c r="J43">
        <f>BYPL_EOD!AC43+BYPL_EOD!AD43</f>
        <v>11.36</v>
      </c>
      <c r="K43">
        <f>MES_EOD!AC43+MES_EOD!AD43</f>
        <v>0</v>
      </c>
      <c r="L43">
        <f>NDMC_EOD!AC43+NDMC_EOD!AD43</f>
        <v>1.95</v>
      </c>
      <c r="M43">
        <f>TPDDL_EOD!AC43+TPDDL_EOD!AD43</f>
        <v>11.29</v>
      </c>
      <c r="N43">
        <f t="shared" si="0"/>
        <v>34.01</v>
      </c>
      <c r="O43" s="154">
        <f t="shared" si="1"/>
        <v>-0.71000000000000085</v>
      </c>
      <c r="P43">
        <v>9.2135548368127012</v>
      </c>
      <c r="Q43">
        <v>11.122846221699499</v>
      </c>
      <c r="R43">
        <v>0</v>
      </c>
      <c r="S43">
        <v>1.9092913848867978</v>
      </c>
      <c r="T43">
        <v>11.054307556600998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54"/>
      <c r="I44">
        <f>BRPL_EOD!AC44+BRPL_EOD!AD44</f>
        <v>9.41</v>
      </c>
      <c r="J44">
        <f>BYPL_EOD!AC44+BYPL_EOD!AD44</f>
        <v>11.36</v>
      </c>
      <c r="K44">
        <f>MES_EOD!AC44+MES_EOD!AD44</f>
        <v>0</v>
      </c>
      <c r="L44">
        <f>NDMC_EOD!AC44+NDMC_EOD!AD44</f>
        <v>1.95</v>
      </c>
      <c r="M44">
        <f>TPDDL_EOD!AC44+TPDDL_EOD!AD44</f>
        <v>11.29</v>
      </c>
      <c r="N44">
        <f t="shared" si="0"/>
        <v>34.01</v>
      </c>
      <c r="O44" s="154">
        <f t="shared" si="1"/>
        <v>-0.71000000000000085</v>
      </c>
      <c r="P44">
        <v>9.2135548368127012</v>
      </c>
      <c r="Q44">
        <v>11.122846221699499</v>
      </c>
      <c r="R44">
        <v>0</v>
      </c>
      <c r="S44">
        <v>1.9092913848867978</v>
      </c>
      <c r="T44">
        <v>11.054307556600998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54"/>
      <c r="I45">
        <f>BRPL_EOD!AC45+BRPL_EOD!AD45</f>
        <v>9.41</v>
      </c>
      <c r="J45">
        <f>BYPL_EOD!AC45+BYPL_EOD!AD45</f>
        <v>11.36</v>
      </c>
      <c r="K45">
        <f>MES_EOD!AC45+MES_EOD!AD45</f>
        <v>0</v>
      </c>
      <c r="L45">
        <f>NDMC_EOD!AC45+NDMC_EOD!AD45</f>
        <v>1.95</v>
      </c>
      <c r="M45">
        <f>TPDDL_EOD!AC45+TPDDL_EOD!AD45</f>
        <v>11.29</v>
      </c>
      <c r="N45">
        <f t="shared" si="0"/>
        <v>34.01</v>
      </c>
      <c r="O45" s="154">
        <f t="shared" si="1"/>
        <v>-0.71000000000000085</v>
      </c>
      <c r="P45">
        <v>9.2135548368127012</v>
      </c>
      <c r="Q45">
        <v>11.122846221699499</v>
      </c>
      <c r="R45">
        <v>0</v>
      </c>
      <c r="S45">
        <v>1.9092913848867978</v>
      </c>
      <c r="T45">
        <v>11.054307556600998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54"/>
      <c r="I46">
        <f>BRPL_EOD!AC46+BRPL_EOD!AD46</f>
        <v>9.41</v>
      </c>
      <c r="J46">
        <f>BYPL_EOD!AC46+BYPL_EOD!AD46</f>
        <v>11.36</v>
      </c>
      <c r="K46">
        <f>MES_EOD!AC46+MES_EOD!AD46</f>
        <v>0</v>
      </c>
      <c r="L46">
        <f>NDMC_EOD!AC46+NDMC_EOD!AD46</f>
        <v>1.95</v>
      </c>
      <c r="M46">
        <f>TPDDL_EOD!AC46+TPDDL_EOD!AD46</f>
        <v>11.29</v>
      </c>
      <c r="N46">
        <f t="shared" si="0"/>
        <v>34.01</v>
      </c>
      <c r="O46" s="154">
        <f t="shared" si="1"/>
        <v>-0.71000000000000085</v>
      </c>
      <c r="P46">
        <v>9.2135548368127012</v>
      </c>
      <c r="Q46">
        <v>11.122846221699499</v>
      </c>
      <c r="R46">
        <v>0</v>
      </c>
      <c r="S46">
        <v>1.9092913848867978</v>
      </c>
      <c r="T46">
        <v>11.054307556600998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54"/>
      <c r="I47">
        <f>BRPL_EOD!AC47+BRPL_EOD!AD47</f>
        <v>9.41</v>
      </c>
      <c r="J47">
        <f>BYPL_EOD!AC47+BYPL_EOD!AD47</f>
        <v>11.36</v>
      </c>
      <c r="K47">
        <f>MES_EOD!AC47+MES_EOD!AD47</f>
        <v>0</v>
      </c>
      <c r="L47">
        <f>NDMC_EOD!AC47+NDMC_EOD!AD47</f>
        <v>1.95</v>
      </c>
      <c r="M47">
        <f>TPDDL_EOD!AC47+TPDDL_EOD!AD47</f>
        <v>11.29</v>
      </c>
      <c r="N47">
        <f t="shared" si="0"/>
        <v>34.01</v>
      </c>
      <c r="O47" s="154">
        <f t="shared" si="1"/>
        <v>-0.71000000000000085</v>
      </c>
      <c r="P47">
        <v>9.2135548368127012</v>
      </c>
      <c r="Q47">
        <v>11.122846221699499</v>
      </c>
      <c r="R47">
        <v>0</v>
      </c>
      <c r="S47">
        <v>1.9092913848867978</v>
      </c>
      <c r="T47">
        <v>11.054307556600998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54"/>
      <c r="I48">
        <f>BRPL_EOD!AC48+BRPL_EOD!AD48</f>
        <v>9.41</v>
      </c>
      <c r="J48">
        <f>BYPL_EOD!AC48+BYPL_EOD!AD48</f>
        <v>11.36</v>
      </c>
      <c r="K48">
        <f>MES_EOD!AC48+MES_EOD!AD48</f>
        <v>0</v>
      </c>
      <c r="L48">
        <f>NDMC_EOD!AC48+NDMC_EOD!AD48</f>
        <v>1.95</v>
      </c>
      <c r="M48">
        <f>TPDDL_EOD!AC48+TPDDL_EOD!AD48</f>
        <v>11.29</v>
      </c>
      <c r="N48">
        <f t="shared" si="0"/>
        <v>34.01</v>
      </c>
      <c r="O48" s="154">
        <f t="shared" si="1"/>
        <v>-0.71000000000000085</v>
      </c>
      <c r="P48">
        <v>9.2135548368127012</v>
      </c>
      <c r="Q48">
        <v>11.122846221699499</v>
      </c>
      <c r="R48">
        <v>0</v>
      </c>
      <c r="S48">
        <v>1.9092913848867978</v>
      </c>
      <c r="T48">
        <v>11.054307556600998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54"/>
      <c r="I49">
        <f>BRPL_EOD!AC49+BRPL_EOD!AD49</f>
        <v>9.41</v>
      </c>
      <c r="J49">
        <f>BYPL_EOD!AC49+BYPL_EOD!AD49</f>
        <v>11.36</v>
      </c>
      <c r="K49">
        <f>MES_EOD!AC49+MES_EOD!AD49</f>
        <v>0</v>
      </c>
      <c r="L49">
        <f>NDMC_EOD!AC49+NDMC_EOD!AD49</f>
        <v>1.95</v>
      </c>
      <c r="M49">
        <f>TPDDL_EOD!AC49+TPDDL_EOD!AD49</f>
        <v>11.29</v>
      </c>
      <c r="N49">
        <f t="shared" si="0"/>
        <v>34.01</v>
      </c>
      <c r="O49" s="154">
        <f t="shared" si="1"/>
        <v>-0.71000000000000085</v>
      </c>
      <c r="P49">
        <v>9.2135548368127012</v>
      </c>
      <c r="Q49">
        <v>11.122846221699499</v>
      </c>
      <c r="R49">
        <v>0</v>
      </c>
      <c r="S49">
        <v>1.9092913848867978</v>
      </c>
      <c r="T49">
        <v>11.054307556600998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54"/>
      <c r="I50">
        <f>BRPL_EOD!AC50+BRPL_EOD!AD50</f>
        <v>9.41</v>
      </c>
      <c r="J50">
        <f>BYPL_EOD!AC50+BYPL_EOD!AD50</f>
        <v>11.36</v>
      </c>
      <c r="K50">
        <f>MES_EOD!AC50+MES_EOD!AD50</f>
        <v>0</v>
      </c>
      <c r="L50">
        <f>NDMC_EOD!AC50+NDMC_EOD!AD50</f>
        <v>1.95</v>
      </c>
      <c r="M50">
        <f>TPDDL_EOD!AC50+TPDDL_EOD!AD50</f>
        <v>11.29</v>
      </c>
      <c r="N50">
        <f t="shared" si="0"/>
        <v>34.01</v>
      </c>
      <c r="O50" s="154">
        <f t="shared" si="1"/>
        <v>-0.71000000000000085</v>
      </c>
      <c r="P50">
        <v>9.2135548368127012</v>
      </c>
      <c r="Q50">
        <v>11.122846221699499</v>
      </c>
      <c r="R50">
        <v>0</v>
      </c>
      <c r="S50">
        <v>1.9092913848867978</v>
      </c>
      <c r="T50">
        <v>11.054307556600998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54"/>
      <c r="I51">
        <f>BRPL_EOD!AC51+BRPL_EOD!AD51</f>
        <v>9.41</v>
      </c>
      <c r="J51">
        <f>BYPL_EOD!AC51+BYPL_EOD!AD51</f>
        <v>11.36</v>
      </c>
      <c r="K51">
        <f>MES_EOD!AC51+MES_EOD!AD51</f>
        <v>0</v>
      </c>
      <c r="L51">
        <f>NDMC_EOD!AC51+NDMC_EOD!AD51</f>
        <v>1.95</v>
      </c>
      <c r="M51">
        <f>TPDDL_EOD!AC51+TPDDL_EOD!AD51</f>
        <v>11.29</v>
      </c>
      <c r="N51">
        <f t="shared" si="0"/>
        <v>34.01</v>
      </c>
      <c r="O51" s="154">
        <f t="shared" si="1"/>
        <v>-0.71000000000000085</v>
      </c>
      <c r="P51">
        <v>9.2135548368127012</v>
      </c>
      <c r="Q51">
        <v>11.122846221699499</v>
      </c>
      <c r="R51">
        <v>0</v>
      </c>
      <c r="S51">
        <v>1.9092913848867978</v>
      </c>
      <c r="T51">
        <v>11.054307556600998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54"/>
      <c r="I52">
        <f>BRPL_EOD!AC52+BRPL_EOD!AD52</f>
        <v>9.41</v>
      </c>
      <c r="J52">
        <f>BYPL_EOD!AC52+BYPL_EOD!AD52</f>
        <v>11.36</v>
      </c>
      <c r="K52">
        <f>MES_EOD!AC52+MES_EOD!AD52</f>
        <v>0</v>
      </c>
      <c r="L52">
        <f>NDMC_EOD!AC52+NDMC_EOD!AD52</f>
        <v>1.95</v>
      </c>
      <c r="M52">
        <f>TPDDL_EOD!AC52+TPDDL_EOD!AD52</f>
        <v>11.29</v>
      </c>
      <c r="N52">
        <f t="shared" si="0"/>
        <v>34.01</v>
      </c>
      <c r="O52" s="154">
        <f t="shared" si="1"/>
        <v>-0.71000000000000085</v>
      </c>
      <c r="P52">
        <v>9.2135548368127012</v>
      </c>
      <c r="Q52">
        <v>11.122846221699499</v>
      </c>
      <c r="R52">
        <v>0</v>
      </c>
      <c r="S52">
        <v>1.9092913848867978</v>
      </c>
      <c r="T52">
        <v>11.054307556600998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54"/>
      <c r="I53">
        <f>BRPL_EOD!AC53+BRPL_EOD!AD53</f>
        <v>9.41</v>
      </c>
      <c r="J53">
        <f>BYPL_EOD!AC53+BYPL_EOD!AD53</f>
        <v>11.36</v>
      </c>
      <c r="K53">
        <f>MES_EOD!AC53+MES_EOD!AD53</f>
        <v>0</v>
      </c>
      <c r="L53">
        <f>NDMC_EOD!AC53+NDMC_EOD!AD53</f>
        <v>1.95</v>
      </c>
      <c r="M53">
        <f>TPDDL_EOD!AC53+TPDDL_EOD!AD53</f>
        <v>11.29</v>
      </c>
      <c r="N53">
        <f t="shared" si="0"/>
        <v>34.01</v>
      </c>
      <c r="O53" s="154">
        <f t="shared" si="1"/>
        <v>-0.71000000000000085</v>
      </c>
      <c r="P53">
        <v>9.2135548368127012</v>
      </c>
      <c r="Q53">
        <v>11.122846221699499</v>
      </c>
      <c r="R53">
        <v>0</v>
      </c>
      <c r="S53">
        <v>1.9092913848867978</v>
      </c>
      <c r="T53">
        <v>11.054307556600998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54"/>
      <c r="I54">
        <f>BRPL_EOD!AC54+BRPL_EOD!AD54</f>
        <v>9.41</v>
      </c>
      <c r="J54">
        <f>BYPL_EOD!AC54+BYPL_EOD!AD54</f>
        <v>11.36</v>
      </c>
      <c r="K54">
        <f>MES_EOD!AC54+MES_EOD!AD54</f>
        <v>0</v>
      </c>
      <c r="L54">
        <f>NDMC_EOD!AC54+NDMC_EOD!AD54</f>
        <v>1.95</v>
      </c>
      <c r="M54">
        <f>TPDDL_EOD!AC54+TPDDL_EOD!AD54</f>
        <v>11.29</v>
      </c>
      <c r="N54">
        <f t="shared" si="0"/>
        <v>34.01</v>
      </c>
      <c r="O54" s="154">
        <f t="shared" si="1"/>
        <v>-0.71000000000000085</v>
      </c>
      <c r="P54">
        <v>9.2135548368127012</v>
      </c>
      <c r="Q54">
        <v>11.122846221699499</v>
      </c>
      <c r="R54">
        <v>0</v>
      </c>
      <c r="S54">
        <v>1.9092913848867978</v>
      </c>
      <c r="T54">
        <v>11.054307556600998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54"/>
      <c r="I55">
        <f>BRPL_EOD!AC55+BRPL_EOD!AD55</f>
        <v>9.41</v>
      </c>
      <c r="J55">
        <f>BYPL_EOD!AC55+BYPL_EOD!AD55</f>
        <v>11.36</v>
      </c>
      <c r="K55">
        <f>MES_EOD!AC55+MES_EOD!AD55</f>
        <v>0</v>
      </c>
      <c r="L55">
        <f>NDMC_EOD!AC55+NDMC_EOD!AD55</f>
        <v>1.95</v>
      </c>
      <c r="M55">
        <f>TPDDL_EOD!AC55+TPDDL_EOD!AD55</f>
        <v>11.29</v>
      </c>
      <c r="N55">
        <f t="shared" si="0"/>
        <v>34.01</v>
      </c>
      <c r="O55" s="154">
        <f t="shared" si="1"/>
        <v>-0.71000000000000085</v>
      </c>
      <c r="P55">
        <v>9.2135548368127012</v>
      </c>
      <c r="Q55">
        <v>11.122846221699499</v>
      </c>
      <c r="R55">
        <v>0</v>
      </c>
      <c r="S55">
        <v>1.9092913848867978</v>
      </c>
      <c r="T55">
        <v>11.054307556600998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54"/>
      <c r="I56">
        <f>BRPL_EOD!AC56+BRPL_EOD!AD56</f>
        <v>9.41</v>
      </c>
      <c r="J56">
        <f>BYPL_EOD!AC56+BYPL_EOD!AD56</f>
        <v>11.36</v>
      </c>
      <c r="K56">
        <f>MES_EOD!AC56+MES_EOD!AD56</f>
        <v>0</v>
      </c>
      <c r="L56">
        <f>NDMC_EOD!AC56+NDMC_EOD!AD56</f>
        <v>1.95</v>
      </c>
      <c r="M56">
        <f>TPDDL_EOD!AC56+TPDDL_EOD!AD56</f>
        <v>11.29</v>
      </c>
      <c r="N56">
        <f t="shared" si="0"/>
        <v>34.01</v>
      </c>
      <c r="O56" s="154">
        <f t="shared" si="1"/>
        <v>-0.71000000000000085</v>
      </c>
      <c r="P56">
        <v>9.2135548368127012</v>
      </c>
      <c r="Q56">
        <v>11.122846221699499</v>
      </c>
      <c r="R56">
        <v>0</v>
      </c>
      <c r="S56">
        <v>1.9092913848867978</v>
      </c>
      <c r="T56">
        <v>11.054307556600998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54"/>
      <c r="I57">
        <f>BRPL_EOD!AC57+BRPL_EOD!AD57</f>
        <v>9.41</v>
      </c>
      <c r="J57">
        <f>BYPL_EOD!AC57+BYPL_EOD!AD57</f>
        <v>11.36</v>
      </c>
      <c r="K57">
        <f>MES_EOD!AC57+MES_EOD!AD57</f>
        <v>0</v>
      </c>
      <c r="L57">
        <f>NDMC_EOD!AC57+NDMC_EOD!AD57</f>
        <v>1.95</v>
      </c>
      <c r="M57">
        <f>TPDDL_EOD!AC57+TPDDL_EOD!AD57</f>
        <v>11.29</v>
      </c>
      <c r="N57">
        <f t="shared" si="0"/>
        <v>34.01</v>
      </c>
      <c r="O57" s="154">
        <f t="shared" si="1"/>
        <v>-0.71000000000000085</v>
      </c>
      <c r="P57">
        <v>9.2135548368127012</v>
      </c>
      <c r="Q57">
        <v>11.122846221699499</v>
      </c>
      <c r="R57">
        <v>0</v>
      </c>
      <c r="S57">
        <v>1.9092913848867978</v>
      </c>
      <c r="T57">
        <v>11.054307556600998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54"/>
      <c r="I58">
        <f>BRPL_EOD!AC58+BRPL_EOD!AD58</f>
        <v>9.41</v>
      </c>
      <c r="J58">
        <f>BYPL_EOD!AC58+BYPL_EOD!AD58</f>
        <v>11.36</v>
      </c>
      <c r="K58">
        <f>MES_EOD!AC58+MES_EOD!AD58</f>
        <v>0</v>
      </c>
      <c r="L58">
        <f>NDMC_EOD!AC58+NDMC_EOD!AD58</f>
        <v>1.95</v>
      </c>
      <c r="M58">
        <f>TPDDL_EOD!AC58+TPDDL_EOD!AD58</f>
        <v>11.29</v>
      </c>
      <c r="N58">
        <f t="shared" si="0"/>
        <v>34.01</v>
      </c>
      <c r="O58" s="154">
        <f t="shared" si="1"/>
        <v>-0.71000000000000085</v>
      </c>
      <c r="P58">
        <v>9.2135548368127012</v>
      </c>
      <c r="Q58">
        <v>11.122846221699499</v>
      </c>
      <c r="R58">
        <v>0</v>
      </c>
      <c r="S58">
        <v>1.9092913848867978</v>
      </c>
      <c r="T58">
        <v>11.054307556600998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54"/>
      <c r="I59">
        <f>BRPL_EOD!AC59+BRPL_EOD!AD59</f>
        <v>9.41</v>
      </c>
      <c r="J59">
        <f>BYPL_EOD!AC59+BYPL_EOD!AD59</f>
        <v>11.36</v>
      </c>
      <c r="K59">
        <f>MES_EOD!AC59+MES_EOD!AD59</f>
        <v>0</v>
      </c>
      <c r="L59">
        <f>NDMC_EOD!AC59+NDMC_EOD!AD59</f>
        <v>1.95</v>
      </c>
      <c r="M59">
        <f>TPDDL_EOD!AC59+TPDDL_EOD!AD59</f>
        <v>11.29</v>
      </c>
      <c r="N59">
        <f t="shared" si="0"/>
        <v>34.01</v>
      </c>
      <c r="O59" s="154">
        <f t="shared" si="1"/>
        <v>-0.71000000000000085</v>
      </c>
      <c r="P59">
        <v>9.2135548368127012</v>
      </c>
      <c r="Q59">
        <v>11.122846221699499</v>
      </c>
      <c r="R59">
        <v>0</v>
      </c>
      <c r="S59">
        <v>1.9092913848867978</v>
      </c>
      <c r="T59">
        <v>11.054307556600998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54"/>
      <c r="I60">
        <f>BRPL_EOD!AC60+BRPL_EOD!AD60</f>
        <v>9.41</v>
      </c>
      <c r="J60">
        <f>BYPL_EOD!AC60+BYPL_EOD!AD60</f>
        <v>11.36</v>
      </c>
      <c r="K60">
        <f>MES_EOD!AC60+MES_EOD!AD60</f>
        <v>0</v>
      </c>
      <c r="L60">
        <f>NDMC_EOD!AC60+NDMC_EOD!AD60</f>
        <v>1.95</v>
      </c>
      <c r="M60">
        <f>TPDDL_EOD!AC60+TPDDL_EOD!AD60</f>
        <v>11.29</v>
      </c>
      <c r="N60">
        <f t="shared" si="0"/>
        <v>34.01</v>
      </c>
      <c r="O60" s="154">
        <f t="shared" si="1"/>
        <v>-0.71000000000000085</v>
      </c>
      <c r="P60">
        <v>9.2135548368127012</v>
      </c>
      <c r="Q60">
        <v>11.122846221699499</v>
      </c>
      <c r="R60">
        <v>0</v>
      </c>
      <c r="S60">
        <v>1.9092913848867978</v>
      </c>
      <c r="T60">
        <v>11.054307556600998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54"/>
      <c r="I61">
        <f>BRPL_EOD!AC61+BRPL_EOD!AD61</f>
        <v>9.41</v>
      </c>
      <c r="J61">
        <f>BYPL_EOD!AC61+BYPL_EOD!AD61</f>
        <v>11.36</v>
      </c>
      <c r="K61">
        <f>MES_EOD!AC61+MES_EOD!AD61</f>
        <v>0</v>
      </c>
      <c r="L61">
        <f>NDMC_EOD!AC61+NDMC_EOD!AD61</f>
        <v>1.95</v>
      </c>
      <c r="M61">
        <f>TPDDL_EOD!AC61+TPDDL_EOD!AD61</f>
        <v>11.29</v>
      </c>
      <c r="N61">
        <f t="shared" si="0"/>
        <v>34.01</v>
      </c>
      <c r="O61" s="154">
        <f t="shared" si="1"/>
        <v>-0.71000000000000085</v>
      </c>
      <c r="P61">
        <v>9.2135548368127012</v>
      </c>
      <c r="Q61">
        <v>11.122846221699499</v>
      </c>
      <c r="R61">
        <v>0</v>
      </c>
      <c r="S61">
        <v>1.9092913848867978</v>
      </c>
      <c r="T61">
        <v>11.054307556600998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54"/>
      <c r="I62">
        <f>BRPL_EOD!AC62+BRPL_EOD!AD62</f>
        <v>9.41</v>
      </c>
      <c r="J62">
        <f>BYPL_EOD!AC62+BYPL_EOD!AD62</f>
        <v>11.36</v>
      </c>
      <c r="K62">
        <f>MES_EOD!AC62+MES_EOD!AD62</f>
        <v>0</v>
      </c>
      <c r="L62">
        <f>NDMC_EOD!AC62+NDMC_EOD!AD62</f>
        <v>1.95</v>
      </c>
      <c r="M62">
        <f>TPDDL_EOD!AC62+TPDDL_EOD!AD62</f>
        <v>11.29</v>
      </c>
      <c r="N62">
        <f t="shared" si="0"/>
        <v>34.01</v>
      </c>
      <c r="O62" s="154">
        <f t="shared" si="1"/>
        <v>-0.71000000000000085</v>
      </c>
      <c r="P62">
        <v>9.2135548368127012</v>
      </c>
      <c r="Q62">
        <v>11.122846221699499</v>
      </c>
      <c r="R62">
        <v>0</v>
      </c>
      <c r="S62">
        <v>1.9092913848867978</v>
      </c>
      <c r="T62">
        <v>11.054307556600998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54"/>
      <c r="I63">
        <f>BRPL_EOD!AC63+BRPL_EOD!AD63</f>
        <v>9.41</v>
      </c>
      <c r="J63">
        <f>BYPL_EOD!AC63+BYPL_EOD!AD63</f>
        <v>11.36</v>
      </c>
      <c r="K63">
        <f>MES_EOD!AC63+MES_EOD!AD63</f>
        <v>0</v>
      </c>
      <c r="L63">
        <f>NDMC_EOD!AC63+NDMC_EOD!AD63</f>
        <v>1.95</v>
      </c>
      <c r="M63">
        <f>TPDDL_EOD!AC63+TPDDL_EOD!AD63</f>
        <v>11.29</v>
      </c>
      <c r="N63">
        <f t="shared" si="0"/>
        <v>34.01</v>
      </c>
      <c r="O63" s="154">
        <f t="shared" si="1"/>
        <v>-0.71000000000000085</v>
      </c>
      <c r="P63">
        <v>9.2135548368127012</v>
      </c>
      <c r="Q63">
        <v>11.122846221699499</v>
      </c>
      <c r="R63">
        <v>0</v>
      </c>
      <c r="S63">
        <v>1.9092913848867978</v>
      </c>
      <c r="T63">
        <v>11.054307556600998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54"/>
      <c r="I64">
        <f>BRPL_EOD!AC64+BRPL_EOD!AD64</f>
        <v>9.41</v>
      </c>
      <c r="J64">
        <f>BYPL_EOD!AC64+BYPL_EOD!AD64</f>
        <v>11.36</v>
      </c>
      <c r="K64">
        <f>MES_EOD!AC64+MES_EOD!AD64</f>
        <v>0</v>
      </c>
      <c r="L64">
        <f>NDMC_EOD!AC64+NDMC_EOD!AD64</f>
        <v>1.95</v>
      </c>
      <c r="M64">
        <f>TPDDL_EOD!AC64+TPDDL_EOD!AD64</f>
        <v>11.29</v>
      </c>
      <c r="N64">
        <f t="shared" si="0"/>
        <v>34.01</v>
      </c>
      <c r="O64" s="154">
        <f t="shared" si="1"/>
        <v>-0.71000000000000085</v>
      </c>
      <c r="P64">
        <v>9.2135548368127012</v>
      </c>
      <c r="Q64">
        <v>11.122846221699499</v>
      </c>
      <c r="R64">
        <v>0</v>
      </c>
      <c r="S64">
        <v>1.9092913848867978</v>
      </c>
      <c r="T64">
        <v>11.054307556600998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54"/>
      <c r="I65">
        <f>BRPL_EOD!AC65+BRPL_EOD!AD65</f>
        <v>9.41</v>
      </c>
      <c r="J65">
        <f>BYPL_EOD!AC65+BYPL_EOD!AD65</f>
        <v>11.36</v>
      </c>
      <c r="K65">
        <f>MES_EOD!AC65+MES_EOD!AD65</f>
        <v>0</v>
      </c>
      <c r="L65">
        <f>NDMC_EOD!AC65+NDMC_EOD!AD65</f>
        <v>1.95</v>
      </c>
      <c r="M65">
        <f>TPDDL_EOD!AC65+TPDDL_EOD!AD65</f>
        <v>11.29</v>
      </c>
      <c r="N65">
        <f t="shared" si="0"/>
        <v>34.01</v>
      </c>
      <c r="O65" s="154">
        <f t="shared" si="1"/>
        <v>-0.71000000000000085</v>
      </c>
      <c r="P65">
        <v>9.2135548368127012</v>
      </c>
      <c r="Q65">
        <v>11.122846221699499</v>
      </c>
      <c r="R65">
        <v>0</v>
      </c>
      <c r="S65">
        <v>1.9092913848867978</v>
      </c>
      <c r="T65">
        <v>11.054307556600998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54"/>
      <c r="I66">
        <f>BRPL_EOD!AC66+BRPL_EOD!AD66</f>
        <v>9.41</v>
      </c>
      <c r="J66">
        <f>BYPL_EOD!AC66+BYPL_EOD!AD66</f>
        <v>11.36</v>
      </c>
      <c r="K66">
        <f>MES_EOD!AC66+MES_EOD!AD66</f>
        <v>0</v>
      </c>
      <c r="L66">
        <f>NDMC_EOD!AC66+NDMC_EOD!AD66</f>
        <v>1.95</v>
      </c>
      <c r="M66">
        <f>TPDDL_EOD!AC66+TPDDL_EOD!AD66</f>
        <v>11.29</v>
      </c>
      <c r="N66">
        <f t="shared" si="0"/>
        <v>34.01</v>
      </c>
      <c r="O66" s="154">
        <f t="shared" si="1"/>
        <v>-0.71000000000000085</v>
      </c>
      <c r="P66">
        <v>9.2135548368127012</v>
      </c>
      <c r="Q66">
        <v>11.122846221699499</v>
      </c>
      <c r="R66">
        <v>0</v>
      </c>
      <c r="S66">
        <v>1.9092913848867978</v>
      </c>
      <c r="T66">
        <v>11.054307556600998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54"/>
      <c r="I67">
        <f>BRPL_EOD!AC67+BRPL_EOD!AD67</f>
        <v>9.41</v>
      </c>
      <c r="J67">
        <f>BYPL_EOD!AC67+BYPL_EOD!AD67</f>
        <v>11.36</v>
      </c>
      <c r="K67">
        <f>MES_EOD!AC67+MES_EOD!AD67</f>
        <v>0</v>
      </c>
      <c r="L67">
        <f>NDMC_EOD!AC67+NDMC_EOD!AD67</f>
        <v>1.95</v>
      </c>
      <c r="M67">
        <f>TPDDL_EOD!AC67+TPDDL_EOD!AD67</f>
        <v>11.29</v>
      </c>
      <c r="N67">
        <f t="shared" ref="N67:N98" si="6">SUM(I67:M67)</f>
        <v>34.01</v>
      </c>
      <c r="O67" s="154">
        <f t="shared" ref="O67:O98" si="7">G67-N67</f>
        <v>-0.71000000000000085</v>
      </c>
      <c r="P67">
        <v>9.2135548368127012</v>
      </c>
      <c r="Q67">
        <v>11.122846221699499</v>
      </c>
      <c r="R67">
        <v>0</v>
      </c>
      <c r="S67">
        <v>1.9092913848867978</v>
      </c>
      <c r="T67">
        <v>11.054307556600998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54"/>
      <c r="I68">
        <f>BRPL_EOD!AC68+BRPL_EOD!AD68</f>
        <v>9.41</v>
      </c>
      <c r="J68">
        <f>BYPL_EOD!AC68+BYPL_EOD!AD68</f>
        <v>11.36</v>
      </c>
      <c r="K68">
        <f>MES_EOD!AC68+MES_EOD!AD68</f>
        <v>0</v>
      </c>
      <c r="L68">
        <f>NDMC_EOD!AC68+NDMC_EOD!AD68</f>
        <v>1.95</v>
      </c>
      <c r="M68">
        <f>TPDDL_EOD!AC68+TPDDL_EOD!AD68</f>
        <v>11.29</v>
      </c>
      <c r="N68">
        <f t="shared" si="6"/>
        <v>34.01</v>
      </c>
      <c r="O68" s="154">
        <f t="shared" si="7"/>
        <v>-0.71000000000000085</v>
      </c>
      <c r="P68">
        <v>9.2135548368127012</v>
      </c>
      <c r="Q68">
        <v>11.122846221699499</v>
      </c>
      <c r="R68">
        <v>0</v>
      </c>
      <c r="S68">
        <v>1.9092913848867978</v>
      </c>
      <c r="T68">
        <v>11.054307556600998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54"/>
      <c r="I69">
        <f>BRPL_EOD!AC69+BRPL_EOD!AD69</f>
        <v>9.41</v>
      </c>
      <c r="J69">
        <f>BYPL_EOD!AC69+BYPL_EOD!AD69</f>
        <v>11.36</v>
      </c>
      <c r="K69">
        <f>MES_EOD!AC69+MES_EOD!AD69</f>
        <v>0</v>
      </c>
      <c r="L69">
        <f>NDMC_EOD!AC69+NDMC_EOD!AD69</f>
        <v>1.95</v>
      </c>
      <c r="M69">
        <f>TPDDL_EOD!AC69+TPDDL_EOD!AD69</f>
        <v>11.29</v>
      </c>
      <c r="N69">
        <f t="shared" si="6"/>
        <v>34.01</v>
      </c>
      <c r="O69" s="154">
        <f t="shared" si="7"/>
        <v>-0.71000000000000085</v>
      </c>
      <c r="P69">
        <v>9.2135548368127012</v>
      </c>
      <c r="Q69">
        <v>11.122846221699499</v>
      </c>
      <c r="R69">
        <v>0</v>
      </c>
      <c r="S69">
        <v>1.9092913848867978</v>
      </c>
      <c r="T69">
        <v>11.054307556600998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54"/>
      <c r="I70">
        <f>BRPL_EOD!AC70+BRPL_EOD!AD70</f>
        <v>9.41</v>
      </c>
      <c r="J70">
        <f>BYPL_EOD!AC70+BYPL_EOD!AD70</f>
        <v>11.36</v>
      </c>
      <c r="K70">
        <f>MES_EOD!AC70+MES_EOD!AD70</f>
        <v>0</v>
      </c>
      <c r="L70">
        <f>NDMC_EOD!AC70+NDMC_EOD!AD70</f>
        <v>1.95</v>
      </c>
      <c r="M70">
        <f>TPDDL_EOD!AC70+TPDDL_EOD!AD70</f>
        <v>11.29</v>
      </c>
      <c r="N70">
        <f t="shared" si="6"/>
        <v>34.01</v>
      </c>
      <c r="O70" s="154">
        <f t="shared" si="7"/>
        <v>-0.71000000000000085</v>
      </c>
      <c r="P70">
        <v>9.2135548368127012</v>
      </c>
      <c r="Q70">
        <v>11.122846221699499</v>
      </c>
      <c r="R70">
        <v>0</v>
      </c>
      <c r="S70">
        <v>1.9092913848867978</v>
      </c>
      <c r="T70">
        <v>11.054307556600998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54"/>
      <c r="I71">
        <f>BRPL_EOD!AC71+BRPL_EOD!AD71</f>
        <v>9.1300000000000008</v>
      </c>
      <c r="J71">
        <f>BYPL_EOD!AC71+BYPL_EOD!AD71</f>
        <v>11.03</v>
      </c>
      <c r="K71">
        <f>MES_EOD!AC71+MES_EOD!AD71</f>
        <v>0</v>
      </c>
      <c r="L71">
        <f>NDMC_EOD!AC71+NDMC_EOD!AD71</f>
        <v>1.89</v>
      </c>
      <c r="M71">
        <f>TPDDL_EOD!AC71+TPDDL_EOD!AD71</f>
        <v>10.95</v>
      </c>
      <c r="N71">
        <f t="shared" si="6"/>
        <v>33</v>
      </c>
      <c r="O71" s="154">
        <f t="shared" si="7"/>
        <v>-0.70000000000000284</v>
      </c>
      <c r="P71">
        <v>8.9363333333333337</v>
      </c>
      <c r="Q71">
        <v>10.796030303030301</v>
      </c>
      <c r="R71">
        <v>0</v>
      </c>
      <c r="S71">
        <v>1.8499090909090907</v>
      </c>
      <c r="T71">
        <v>10.717727272727272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54"/>
      <c r="I72">
        <f>BRPL_EOD!AC72+BRPL_EOD!AD72</f>
        <v>9.1300000000000008</v>
      </c>
      <c r="J72">
        <f>BYPL_EOD!AC72+BYPL_EOD!AD72</f>
        <v>11.03</v>
      </c>
      <c r="K72">
        <f>MES_EOD!AC72+MES_EOD!AD72</f>
        <v>0</v>
      </c>
      <c r="L72">
        <f>NDMC_EOD!AC72+NDMC_EOD!AD72</f>
        <v>1.89</v>
      </c>
      <c r="M72">
        <f>TPDDL_EOD!AC72+TPDDL_EOD!AD72</f>
        <v>10.95</v>
      </c>
      <c r="N72">
        <f t="shared" si="6"/>
        <v>33</v>
      </c>
      <c r="O72" s="154">
        <f t="shared" si="7"/>
        <v>-0.70000000000000284</v>
      </c>
      <c r="P72">
        <v>8.9363333333333337</v>
      </c>
      <c r="Q72">
        <v>10.796030303030301</v>
      </c>
      <c r="R72">
        <v>0</v>
      </c>
      <c r="S72">
        <v>1.8499090909090907</v>
      </c>
      <c r="T72">
        <v>10.717727272727272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54"/>
      <c r="I73">
        <f>BRPL_EOD!AC73+BRPL_EOD!AD73</f>
        <v>9.1300000000000008</v>
      </c>
      <c r="J73">
        <f>BYPL_EOD!AC73+BYPL_EOD!AD73</f>
        <v>11.03</v>
      </c>
      <c r="K73">
        <f>MES_EOD!AC73+MES_EOD!AD73</f>
        <v>0</v>
      </c>
      <c r="L73">
        <f>NDMC_EOD!AC73+NDMC_EOD!AD73</f>
        <v>1.89</v>
      </c>
      <c r="M73">
        <f>TPDDL_EOD!AC73+TPDDL_EOD!AD73</f>
        <v>10.95</v>
      </c>
      <c r="N73">
        <f t="shared" si="6"/>
        <v>33</v>
      </c>
      <c r="O73" s="154">
        <f t="shared" si="7"/>
        <v>-0.70000000000000284</v>
      </c>
      <c r="P73">
        <v>8.9363333333333337</v>
      </c>
      <c r="Q73">
        <v>10.796030303030301</v>
      </c>
      <c r="R73">
        <v>0</v>
      </c>
      <c r="S73">
        <v>1.8499090909090907</v>
      </c>
      <c r="T73">
        <v>10.717727272727272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54"/>
      <c r="I74">
        <f>BRPL_EOD!AC74+BRPL_EOD!AD74</f>
        <v>9.1300000000000008</v>
      </c>
      <c r="J74">
        <f>BYPL_EOD!AC74+BYPL_EOD!AD74</f>
        <v>11.03</v>
      </c>
      <c r="K74">
        <f>MES_EOD!AC74+MES_EOD!AD74</f>
        <v>0</v>
      </c>
      <c r="L74">
        <f>NDMC_EOD!AC74+NDMC_EOD!AD74</f>
        <v>1.89</v>
      </c>
      <c r="M74">
        <f>TPDDL_EOD!AC74+TPDDL_EOD!AD74</f>
        <v>10.95</v>
      </c>
      <c r="N74">
        <f t="shared" si="6"/>
        <v>33</v>
      </c>
      <c r="O74" s="154">
        <f t="shared" si="7"/>
        <v>-0.70000000000000284</v>
      </c>
      <c r="P74">
        <v>8.9363333333333337</v>
      </c>
      <c r="Q74">
        <v>10.796030303030301</v>
      </c>
      <c r="R74">
        <v>0</v>
      </c>
      <c r="S74">
        <v>1.8499090909090907</v>
      </c>
      <c r="T74">
        <v>10.717727272727272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54"/>
      <c r="I75">
        <f>BRPL_EOD!AC75+BRPL_EOD!AD75</f>
        <v>9.41</v>
      </c>
      <c r="J75">
        <f>BYPL_EOD!AC75+BYPL_EOD!AD75</f>
        <v>11.36</v>
      </c>
      <c r="K75">
        <f>MES_EOD!AC75+MES_EOD!AD75</f>
        <v>0</v>
      </c>
      <c r="L75">
        <f>NDMC_EOD!AC75+NDMC_EOD!AD75</f>
        <v>1.95</v>
      </c>
      <c r="M75">
        <f>TPDDL_EOD!AC75+TPDDL_EOD!AD75</f>
        <v>11.29</v>
      </c>
      <c r="N75">
        <f t="shared" si="6"/>
        <v>34.01</v>
      </c>
      <c r="O75" s="154">
        <f t="shared" si="7"/>
        <v>-0.40999999999999659</v>
      </c>
      <c r="P75">
        <v>9.2965598353425474</v>
      </c>
      <c r="Q75">
        <v>11.223052043516613</v>
      </c>
      <c r="R75">
        <v>0</v>
      </c>
      <c r="S75">
        <v>1.9264922081740665</v>
      </c>
      <c r="T75">
        <v>11.153895912966775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54"/>
      <c r="I76">
        <f>BRPL_EOD!AC76+BRPL_EOD!AD76</f>
        <v>9.41</v>
      </c>
      <c r="J76">
        <f>BYPL_EOD!AC76+BYPL_EOD!AD76</f>
        <v>11.36</v>
      </c>
      <c r="K76">
        <f>MES_EOD!AC76+MES_EOD!AD76</f>
        <v>0</v>
      </c>
      <c r="L76">
        <f>NDMC_EOD!AC76+NDMC_EOD!AD76</f>
        <v>1.95</v>
      </c>
      <c r="M76">
        <f>TPDDL_EOD!AC76+TPDDL_EOD!AD76</f>
        <v>11.29</v>
      </c>
      <c r="N76">
        <f t="shared" si="6"/>
        <v>34.01</v>
      </c>
      <c r="O76" s="154">
        <f t="shared" si="7"/>
        <v>-0.40999999999999659</v>
      </c>
      <c r="P76">
        <v>9.2965598353425474</v>
      </c>
      <c r="Q76">
        <v>11.223052043516613</v>
      </c>
      <c r="R76">
        <v>0</v>
      </c>
      <c r="S76">
        <v>1.9264922081740665</v>
      </c>
      <c r="T76">
        <v>11.153895912966775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54"/>
      <c r="I77">
        <f>BRPL_EOD!AC77+BRPL_EOD!AD77</f>
        <v>9.41</v>
      </c>
      <c r="J77">
        <f>BYPL_EOD!AC77+BYPL_EOD!AD77</f>
        <v>11.36</v>
      </c>
      <c r="K77">
        <f>MES_EOD!AC77+MES_EOD!AD77</f>
        <v>0</v>
      </c>
      <c r="L77">
        <f>NDMC_EOD!AC77+NDMC_EOD!AD77</f>
        <v>1.95</v>
      </c>
      <c r="M77">
        <f>TPDDL_EOD!AC77+TPDDL_EOD!AD77</f>
        <v>11.29</v>
      </c>
      <c r="N77">
        <f t="shared" si="6"/>
        <v>34.01</v>
      </c>
      <c r="O77" s="154">
        <f t="shared" si="7"/>
        <v>-0.40999999999999659</v>
      </c>
      <c r="P77">
        <v>9.2965598353425474</v>
      </c>
      <c r="Q77">
        <v>11.223052043516613</v>
      </c>
      <c r="R77">
        <v>0</v>
      </c>
      <c r="S77">
        <v>1.9264922081740665</v>
      </c>
      <c r="T77">
        <v>11.153895912966775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54"/>
      <c r="I78">
        <f>BRPL_EOD!AC78+BRPL_EOD!AD78</f>
        <v>9.41</v>
      </c>
      <c r="J78">
        <f>BYPL_EOD!AC78+BYPL_EOD!AD78</f>
        <v>11.36</v>
      </c>
      <c r="K78">
        <f>MES_EOD!AC78+MES_EOD!AD78</f>
        <v>0</v>
      </c>
      <c r="L78">
        <f>NDMC_EOD!AC78+NDMC_EOD!AD78</f>
        <v>1.95</v>
      </c>
      <c r="M78">
        <f>TPDDL_EOD!AC78+TPDDL_EOD!AD78</f>
        <v>11.29</v>
      </c>
      <c r="N78">
        <f t="shared" si="6"/>
        <v>34.01</v>
      </c>
      <c r="O78" s="154">
        <f t="shared" si="7"/>
        <v>-0.40999999999999659</v>
      </c>
      <c r="P78">
        <v>9.2965598353425474</v>
      </c>
      <c r="Q78">
        <v>11.223052043516613</v>
      </c>
      <c r="R78">
        <v>0</v>
      </c>
      <c r="S78">
        <v>1.9264922081740665</v>
      </c>
      <c r="T78">
        <v>11.153895912966775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54"/>
      <c r="I79">
        <f>BRPL_EOD!AC79+BRPL_EOD!AD79</f>
        <v>9.41</v>
      </c>
      <c r="J79">
        <f>BYPL_EOD!AC79+BYPL_EOD!AD79</f>
        <v>11.36</v>
      </c>
      <c r="K79">
        <f>MES_EOD!AC79+MES_EOD!AD79</f>
        <v>0</v>
      </c>
      <c r="L79">
        <f>NDMC_EOD!AC79+NDMC_EOD!AD79</f>
        <v>1.95</v>
      </c>
      <c r="M79">
        <f>TPDDL_EOD!AC79+TPDDL_EOD!AD79</f>
        <v>11.29</v>
      </c>
      <c r="N79">
        <f t="shared" si="6"/>
        <v>34.01</v>
      </c>
      <c r="O79" s="154">
        <f t="shared" si="7"/>
        <v>-0.40999999999999659</v>
      </c>
      <c r="P79">
        <v>9.2965598353425474</v>
      </c>
      <c r="Q79">
        <v>11.223052043516613</v>
      </c>
      <c r="R79">
        <v>0</v>
      </c>
      <c r="S79">
        <v>1.9264922081740665</v>
      </c>
      <c r="T79">
        <v>11.153895912966775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54"/>
      <c r="I80">
        <f>BRPL_EOD!AC80+BRPL_EOD!AD80</f>
        <v>9.41</v>
      </c>
      <c r="J80">
        <f>BYPL_EOD!AC80+BYPL_EOD!AD80</f>
        <v>11.36</v>
      </c>
      <c r="K80">
        <f>MES_EOD!AC80+MES_EOD!AD80</f>
        <v>0</v>
      </c>
      <c r="L80">
        <f>NDMC_EOD!AC80+NDMC_EOD!AD80</f>
        <v>1.95</v>
      </c>
      <c r="M80">
        <f>TPDDL_EOD!AC80+TPDDL_EOD!AD80</f>
        <v>11.29</v>
      </c>
      <c r="N80">
        <f t="shared" si="6"/>
        <v>34.01</v>
      </c>
      <c r="O80" s="154">
        <f t="shared" si="7"/>
        <v>-0.40999999999999659</v>
      </c>
      <c r="P80">
        <v>9.2965598353425474</v>
      </c>
      <c r="Q80">
        <v>11.223052043516613</v>
      </c>
      <c r="R80">
        <v>0</v>
      </c>
      <c r="S80">
        <v>1.9264922081740665</v>
      </c>
      <c r="T80">
        <v>11.153895912966775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54"/>
      <c r="I81">
        <f>BRPL_EOD!AC81+BRPL_EOD!AD81</f>
        <v>9.41</v>
      </c>
      <c r="J81">
        <f>BYPL_EOD!AC81+BYPL_EOD!AD81</f>
        <v>11.36</v>
      </c>
      <c r="K81">
        <f>MES_EOD!AC81+MES_EOD!AD81</f>
        <v>0</v>
      </c>
      <c r="L81">
        <f>NDMC_EOD!AC81+NDMC_EOD!AD81</f>
        <v>1.95</v>
      </c>
      <c r="M81">
        <f>TPDDL_EOD!AC81+TPDDL_EOD!AD81</f>
        <v>11.29</v>
      </c>
      <c r="N81">
        <f t="shared" si="6"/>
        <v>34.01</v>
      </c>
      <c r="O81" s="154">
        <f t="shared" si="7"/>
        <v>-0.40999999999999659</v>
      </c>
      <c r="P81">
        <v>9.2965598353425474</v>
      </c>
      <c r="Q81">
        <v>11.223052043516613</v>
      </c>
      <c r="R81">
        <v>0</v>
      </c>
      <c r="S81">
        <v>1.9264922081740665</v>
      </c>
      <c r="T81">
        <v>11.153895912966775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54"/>
      <c r="I82">
        <f>BRPL_EOD!AC82+BRPL_EOD!AD82</f>
        <v>9.41</v>
      </c>
      <c r="J82">
        <f>BYPL_EOD!AC82+BYPL_EOD!AD82</f>
        <v>11.36</v>
      </c>
      <c r="K82">
        <f>MES_EOD!AC82+MES_EOD!AD82</f>
        <v>0</v>
      </c>
      <c r="L82">
        <f>NDMC_EOD!AC82+NDMC_EOD!AD82</f>
        <v>1.95</v>
      </c>
      <c r="M82">
        <f>TPDDL_EOD!AC82+TPDDL_EOD!AD82</f>
        <v>11.29</v>
      </c>
      <c r="N82">
        <f t="shared" si="6"/>
        <v>34.01</v>
      </c>
      <c r="O82" s="154">
        <f t="shared" si="7"/>
        <v>-0.40999999999999659</v>
      </c>
      <c r="P82">
        <v>9.2965598353425474</v>
      </c>
      <c r="Q82">
        <v>11.223052043516613</v>
      </c>
      <c r="R82">
        <v>0</v>
      </c>
      <c r="S82">
        <v>1.9264922081740665</v>
      </c>
      <c r="T82">
        <v>11.153895912966775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54"/>
      <c r="I83">
        <f>BRPL_EOD!AC83+BRPL_EOD!AD83</f>
        <v>9.41</v>
      </c>
      <c r="J83">
        <f>BYPL_EOD!AC83+BYPL_EOD!AD83</f>
        <v>11.36</v>
      </c>
      <c r="K83">
        <f>MES_EOD!AC83+MES_EOD!AD83</f>
        <v>0</v>
      </c>
      <c r="L83">
        <f>NDMC_EOD!AC83+NDMC_EOD!AD83</f>
        <v>1.95</v>
      </c>
      <c r="M83">
        <f>TPDDL_EOD!AC83+TPDDL_EOD!AD83</f>
        <v>11.29</v>
      </c>
      <c r="N83">
        <f t="shared" si="6"/>
        <v>34.01</v>
      </c>
      <c r="O83" s="154">
        <f t="shared" si="7"/>
        <v>-0.40999999999999659</v>
      </c>
      <c r="P83">
        <v>9.2965598353425474</v>
      </c>
      <c r="Q83">
        <v>11.223052043516613</v>
      </c>
      <c r="R83">
        <v>0</v>
      </c>
      <c r="S83">
        <v>1.9264922081740665</v>
      </c>
      <c r="T83">
        <v>11.153895912966775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54"/>
      <c r="I84">
        <f>BRPL_EOD!AC84+BRPL_EOD!AD84</f>
        <v>8.35</v>
      </c>
      <c r="J84">
        <f>BYPL_EOD!AC84+BYPL_EOD!AD84</f>
        <v>13.89</v>
      </c>
      <c r="K84">
        <f>MES_EOD!AC84+MES_EOD!AD84</f>
        <v>0</v>
      </c>
      <c r="L84">
        <f>NDMC_EOD!AC84+NDMC_EOD!AD84</f>
        <v>1.73</v>
      </c>
      <c r="M84">
        <f>TPDDL_EOD!AC84+TPDDL_EOD!AD84</f>
        <v>10.02</v>
      </c>
      <c r="N84">
        <f t="shared" si="6"/>
        <v>33.99</v>
      </c>
      <c r="O84" s="154">
        <f t="shared" si="7"/>
        <v>-0.39000000000000057</v>
      </c>
      <c r="P84">
        <v>8.2541924095322141</v>
      </c>
      <c r="Q84">
        <v>13.730626654898501</v>
      </c>
      <c r="R84">
        <v>0</v>
      </c>
      <c r="S84">
        <v>1.7101500441306265</v>
      </c>
      <c r="T84">
        <v>9.905030891438658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54"/>
      <c r="I85">
        <f>BRPL_EOD!AC85+BRPL_EOD!AD85</f>
        <v>8.35</v>
      </c>
      <c r="J85">
        <f>BYPL_EOD!AC85+BYPL_EOD!AD85</f>
        <v>13.89</v>
      </c>
      <c r="K85">
        <f>MES_EOD!AC85+MES_EOD!AD85</f>
        <v>0</v>
      </c>
      <c r="L85">
        <f>NDMC_EOD!AC85+NDMC_EOD!AD85</f>
        <v>1.73</v>
      </c>
      <c r="M85">
        <f>TPDDL_EOD!AC85+TPDDL_EOD!AD85</f>
        <v>10.02</v>
      </c>
      <c r="N85">
        <f t="shared" si="6"/>
        <v>33.99</v>
      </c>
      <c r="O85" s="154">
        <f t="shared" si="7"/>
        <v>-0.39000000000000057</v>
      </c>
      <c r="P85">
        <v>8.2541924095322141</v>
      </c>
      <c r="Q85">
        <v>13.730626654898501</v>
      </c>
      <c r="R85">
        <v>0</v>
      </c>
      <c r="S85">
        <v>1.7101500441306265</v>
      </c>
      <c r="T85">
        <v>9.905030891438658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54"/>
      <c r="I86">
        <f>BRPL_EOD!AC86+BRPL_EOD!AD86</f>
        <v>8.35</v>
      </c>
      <c r="J86">
        <f>BYPL_EOD!AC86+BYPL_EOD!AD86</f>
        <v>13.89</v>
      </c>
      <c r="K86">
        <f>MES_EOD!AC86+MES_EOD!AD86</f>
        <v>0</v>
      </c>
      <c r="L86">
        <f>NDMC_EOD!AC86+NDMC_EOD!AD86</f>
        <v>1.73</v>
      </c>
      <c r="M86">
        <f>TPDDL_EOD!AC86+TPDDL_EOD!AD86</f>
        <v>10.02</v>
      </c>
      <c r="N86">
        <f t="shared" si="6"/>
        <v>33.99</v>
      </c>
      <c r="O86" s="154">
        <f t="shared" si="7"/>
        <v>-0.39000000000000057</v>
      </c>
      <c r="P86">
        <v>8.2541924095322141</v>
      </c>
      <c r="Q86">
        <v>13.730626654898501</v>
      </c>
      <c r="R86">
        <v>0</v>
      </c>
      <c r="S86">
        <v>1.7101500441306265</v>
      </c>
      <c r="T86">
        <v>9.905030891438658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72</v>
      </c>
      <c r="G87">
        <f t="shared" si="11"/>
        <v>34.6</v>
      </c>
      <c r="H87" s="154"/>
      <c r="I87">
        <f>BRPL_EOD!AC87+BRPL_EOD!AD87</f>
        <v>8.6</v>
      </c>
      <c r="J87">
        <f>BYPL_EOD!AC87+BYPL_EOD!AD87</f>
        <v>14.3</v>
      </c>
      <c r="K87">
        <f>MES_EOD!AC87+MES_EOD!AD87</f>
        <v>0</v>
      </c>
      <c r="L87">
        <f>NDMC_EOD!AC87+NDMC_EOD!AD87</f>
        <v>1.78</v>
      </c>
      <c r="M87">
        <f>TPDDL_EOD!AC87+TPDDL_EOD!AD87</f>
        <v>10.32</v>
      </c>
      <c r="N87">
        <f t="shared" si="6"/>
        <v>35</v>
      </c>
      <c r="O87" s="154">
        <f t="shared" si="7"/>
        <v>-0.39999999999999858</v>
      </c>
      <c r="P87">
        <v>8.5017142857142858</v>
      </c>
      <c r="Q87">
        <v>14.136571428571429</v>
      </c>
      <c r="R87">
        <v>0</v>
      </c>
      <c r="S87">
        <v>1.759657142857143</v>
      </c>
      <c r="T87">
        <v>10.202057142857143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54"/>
      <c r="I88">
        <f>BRPL_EOD!AC88+BRPL_EOD!AD88</f>
        <v>8.6</v>
      </c>
      <c r="J88">
        <f>BYPL_EOD!AC88+BYPL_EOD!AD88</f>
        <v>14.3</v>
      </c>
      <c r="K88">
        <f>MES_EOD!AC88+MES_EOD!AD88</f>
        <v>0</v>
      </c>
      <c r="L88">
        <f>NDMC_EOD!AC88+NDMC_EOD!AD88</f>
        <v>1.78</v>
      </c>
      <c r="M88">
        <f>TPDDL_EOD!AC88+TPDDL_EOD!AD88</f>
        <v>10.32</v>
      </c>
      <c r="N88">
        <f t="shared" si="6"/>
        <v>35</v>
      </c>
      <c r="O88" s="154">
        <f t="shared" si="7"/>
        <v>-0.39999999999999858</v>
      </c>
      <c r="P88">
        <v>8.5017142857142858</v>
      </c>
      <c r="Q88">
        <v>14.136571428571429</v>
      </c>
      <c r="R88">
        <v>0</v>
      </c>
      <c r="S88">
        <v>1.759657142857143</v>
      </c>
      <c r="T88">
        <v>10.202057142857143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54"/>
      <c r="I89">
        <f>BRPL_EOD!AC89+BRPL_EOD!AD89</f>
        <v>8.6</v>
      </c>
      <c r="J89">
        <f>BYPL_EOD!AC89+BYPL_EOD!AD89</f>
        <v>14.3</v>
      </c>
      <c r="K89">
        <f>MES_EOD!AC89+MES_EOD!AD89</f>
        <v>0</v>
      </c>
      <c r="L89">
        <f>NDMC_EOD!AC89+NDMC_EOD!AD89</f>
        <v>1.78</v>
      </c>
      <c r="M89">
        <f>TPDDL_EOD!AC89+TPDDL_EOD!AD89</f>
        <v>10.32</v>
      </c>
      <c r="N89">
        <f t="shared" si="6"/>
        <v>35</v>
      </c>
      <c r="O89" s="154">
        <f t="shared" si="7"/>
        <v>-0.39999999999999858</v>
      </c>
      <c r="P89">
        <v>8.5017142857142858</v>
      </c>
      <c r="Q89">
        <v>14.136571428571429</v>
      </c>
      <c r="R89">
        <v>0</v>
      </c>
      <c r="S89">
        <v>1.759657142857143</v>
      </c>
      <c r="T89">
        <v>10.202057142857143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54"/>
      <c r="I90">
        <f>BRPL_EOD!AC90+BRPL_EOD!AD90</f>
        <v>8.6</v>
      </c>
      <c r="J90">
        <f>BYPL_EOD!AC90+BYPL_EOD!AD90</f>
        <v>14.3</v>
      </c>
      <c r="K90">
        <f>MES_EOD!AC90+MES_EOD!AD90</f>
        <v>0</v>
      </c>
      <c r="L90">
        <f>NDMC_EOD!AC90+NDMC_EOD!AD90</f>
        <v>1.78</v>
      </c>
      <c r="M90">
        <f>TPDDL_EOD!AC90+TPDDL_EOD!AD90</f>
        <v>10.32</v>
      </c>
      <c r="N90">
        <f t="shared" si="6"/>
        <v>35</v>
      </c>
      <c r="O90" s="154">
        <f t="shared" si="7"/>
        <v>-0.39999999999999858</v>
      </c>
      <c r="P90">
        <v>8.5017142857142858</v>
      </c>
      <c r="Q90">
        <v>14.136571428571429</v>
      </c>
      <c r="R90">
        <v>0</v>
      </c>
      <c r="S90">
        <v>1.759657142857143</v>
      </c>
      <c r="T90">
        <v>10.202057142857143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54"/>
      <c r="I91">
        <f>BRPL_EOD!AC91+BRPL_EOD!AD91</f>
        <v>8.6</v>
      </c>
      <c r="J91">
        <f>BYPL_EOD!AC91+BYPL_EOD!AD91</f>
        <v>14.3</v>
      </c>
      <c r="K91">
        <f>MES_EOD!AC91+MES_EOD!AD91</f>
        <v>0</v>
      </c>
      <c r="L91">
        <f>NDMC_EOD!AC91+NDMC_EOD!AD91</f>
        <v>1.78</v>
      </c>
      <c r="M91">
        <f>TPDDL_EOD!AC91+TPDDL_EOD!AD91</f>
        <v>10.32</v>
      </c>
      <c r="N91">
        <f t="shared" si="6"/>
        <v>35</v>
      </c>
      <c r="O91" s="154">
        <f t="shared" si="7"/>
        <v>-0.39999999999999858</v>
      </c>
      <c r="P91">
        <v>8.5017142857142858</v>
      </c>
      <c r="Q91">
        <v>14.136571428571429</v>
      </c>
      <c r="R91">
        <v>0</v>
      </c>
      <c r="S91">
        <v>1.759657142857143</v>
      </c>
      <c r="T91">
        <v>10.202057142857143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54"/>
      <c r="I92">
        <f>BRPL_EOD!AC92+BRPL_EOD!AD92</f>
        <v>8.6</v>
      </c>
      <c r="J92">
        <f>BYPL_EOD!AC92+BYPL_EOD!AD92</f>
        <v>14.3</v>
      </c>
      <c r="K92">
        <f>MES_EOD!AC92+MES_EOD!AD92</f>
        <v>0</v>
      </c>
      <c r="L92">
        <f>NDMC_EOD!AC92+NDMC_EOD!AD92</f>
        <v>1.78</v>
      </c>
      <c r="M92">
        <f>TPDDL_EOD!AC92+TPDDL_EOD!AD92</f>
        <v>10.32</v>
      </c>
      <c r="N92">
        <f t="shared" si="6"/>
        <v>35</v>
      </c>
      <c r="O92" s="154">
        <f t="shared" si="7"/>
        <v>-0.39999999999999858</v>
      </c>
      <c r="P92">
        <v>8.5017142857142858</v>
      </c>
      <c r="Q92">
        <v>14.136571428571429</v>
      </c>
      <c r="R92">
        <v>0</v>
      </c>
      <c r="S92">
        <v>1.759657142857143</v>
      </c>
      <c r="T92">
        <v>10.202057142857143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54"/>
      <c r="I93">
        <f>BRPL_EOD!AC93+BRPL_EOD!AD93</f>
        <v>9.17</v>
      </c>
      <c r="J93">
        <f>BYPL_EOD!AC93+BYPL_EOD!AD93</f>
        <v>12.92</v>
      </c>
      <c r="K93">
        <f>MES_EOD!AC93+MES_EOD!AD93</f>
        <v>0</v>
      </c>
      <c r="L93">
        <f>NDMC_EOD!AC93+NDMC_EOD!AD93</f>
        <v>1.9</v>
      </c>
      <c r="M93">
        <f>TPDDL_EOD!AC93+TPDDL_EOD!AD93</f>
        <v>11.01</v>
      </c>
      <c r="N93">
        <f t="shared" si="6"/>
        <v>35</v>
      </c>
      <c r="O93" s="154">
        <f t="shared" si="7"/>
        <v>-0.39999999999999858</v>
      </c>
      <c r="P93">
        <v>9.0652000000000008</v>
      </c>
      <c r="Q93">
        <v>12.772342857142858</v>
      </c>
      <c r="R93">
        <v>0</v>
      </c>
      <c r="S93">
        <v>1.8782857142857143</v>
      </c>
      <c r="T93">
        <v>10.884171428571429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54"/>
      <c r="I94">
        <f>BRPL_EOD!AC94+BRPL_EOD!AD94</f>
        <v>9.17</v>
      </c>
      <c r="J94">
        <f>BYPL_EOD!AC94+BYPL_EOD!AD94</f>
        <v>12.92</v>
      </c>
      <c r="K94">
        <f>MES_EOD!AC94+MES_EOD!AD94</f>
        <v>0</v>
      </c>
      <c r="L94">
        <f>NDMC_EOD!AC94+NDMC_EOD!AD94</f>
        <v>1.9</v>
      </c>
      <c r="M94">
        <f>TPDDL_EOD!AC94+TPDDL_EOD!AD94</f>
        <v>11.01</v>
      </c>
      <c r="N94">
        <f t="shared" si="6"/>
        <v>35</v>
      </c>
      <c r="O94" s="154">
        <f t="shared" si="7"/>
        <v>-0.39999999999999858</v>
      </c>
      <c r="P94">
        <v>9.0652000000000008</v>
      </c>
      <c r="Q94">
        <v>12.772342857142858</v>
      </c>
      <c r="R94">
        <v>0</v>
      </c>
      <c r="S94">
        <v>1.8782857142857143</v>
      </c>
      <c r="T94">
        <v>10.884171428571429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54"/>
      <c r="I95">
        <f>BRPL_EOD!AC95+BRPL_EOD!AD95</f>
        <v>9.17</v>
      </c>
      <c r="J95">
        <f>BYPL_EOD!AC95+BYPL_EOD!AD95</f>
        <v>12.92</v>
      </c>
      <c r="K95">
        <f>MES_EOD!AC95+MES_EOD!AD95</f>
        <v>0</v>
      </c>
      <c r="L95">
        <f>NDMC_EOD!AC95+NDMC_EOD!AD95</f>
        <v>1.9</v>
      </c>
      <c r="M95">
        <f>TPDDL_EOD!AC95+TPDDL_EOD!AD95</f>
        <v>11.01</v>
      </c>
      <c r="N95">
        <f t="shared" si="6"/>
        <v>35</v>
      </c>
      <c r="O95" s="154">
        <f t="shared" si="7"/>
        <v>-0.39999999999999858</v>
      </c>
      <c r="P95">
        <v>9.0652000000000008</v>
      </c>
      <c r="Q95">
        <v>12.772342857142858</v>
      </c>
      <c r="R95">
        <v>0</v>
      </c>
      <c r="S95">
        <v>1.8782857142857143</v>
      </c>
      <c r="T95">
        <v>10.884171428571429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9.17</v>
      </c>
      <c r="J96">
        <f>BYPL_EOD!AC96+BYPL_EOD!AD96</f>
        <v>12.92</v>
      </c>
      <c r="K96">
        <f>MES_EOD!AC96+MES_EOD!AD96</f>
        <v>0</v>
      </c>
      <c r="L96">
        <f>NDMC_EOD!AC96+NDMC_EOD!AD96</f>
        <v>1.9</v>
      </c>
      <c r="M96">
        <f>TPDDL_EOD!AC96+TPDDL_EOD!AD96</f>
        <v>11.01</v>
      </c>
      <c r="N96">
        <f t="shared" si="6"/>
        <v>35</v>
      </c>
      <c r="O96" s="154">
        <f t="shared" si="7"/>
        <v>-0.39999999999999858</v>
      </c>
      <c r="P96">
        <v>9.0652000000000008</v>
      </c>
      <c r="Q96">
        <v>12.772342857142858</v>
      </c>
      <c r="R96">
        <v>0</v>
      </c>
      <c r="S96">
        <v>1.8782857142857143</v>
      </c>
      <c r="T96">
        <v>10.884171428571429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9.17</v>
      </c>
      <c r="J97">
        <f>BYPL_EOD!AC97+BYPL_EOD!AD97</f>
        <v>12.92</v>
      </c>
      <c r="K97">
        <f>MES_EOD!AC97+MES_EOD!AD97</f>
        <v>0</v>
      </c>
      <c r="L97">
        <f>NDMC_EOD!AC97+NDMC_EOD!AD97</f>
        <v>1.9</v>
      </c>
      <c r="M97">
        <f>TPDDL_EOD!AC97+TPDDL_EOD!AD97</f>
        <v>11.01</v>
      </c>
      <c r="N97">
        <f t="shared" si="6"/>
        <v>35</v>
      </c>
      <c r="O97" s="154">
        <f t="shared" si="7"/>
        <v>-0.39999999999999858</v>
      </c>
      <c r="P97">
        <v>9.0652000000000008</v>
      </c>
      <c r="Q97">
        <v>12.772342857142858</v>
      </c>
      <c r="R97">
        <v>0</v>
      </c>
      <c r="S97">
        <v>1.8782857142857143</v>
      </c>
      <c r="T97">
        <v>10.884171428571429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54"/>
      <c r="I98">
        <f>BRPL_EOD!AC98+BRPL_EOD!AD98</f>
        <v>9.17</v>
      </c>
      <c r="J98">
        <f>BYPL_EOD!AC98+BYPL_EOD!AD98</f>
        <v>12.92</v>
      </c>
      <c r="K98">
        <f>MES_EOD!AC98+MES_EOD!AD98</f>
        <v>0</v>
      </c>
      <c r="L98">
        <f>NDMC_EOD!AC98+NDMC_EOD!AD98</f>
        <v>1.9</v>
      </c>
      <c r="M98">
        <f>TPDDL_EOD!AC98+TPDDL_EOD!AD98</f>
        <v>11.01</v>
      </c>
      <c r="N98">
        <f t="shared" si="6"/>
        <v>35</v>
      </c>
      <c r="O98" s="154">
        <f t="shared" si="7"/>
        <v>-0.39999999999999858</v>
      </c>
      <c r="P98">
        <v>9.0652000000000008</v>
      </c>
      <c r="Q98">
        <v>12.772342857142858</v>
      </c>
      <c r="R98">
        <v>0</v>
      </c>
      <c r="S98">
        <v>1.8782857142857143</v>
      </c>
      <c r="T98">
        <v>10.884171428571429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0.81369999999999976</v>
      </c>
      <c r="E99" s="156">
        <f t="shared" si="12"/>
        <v>0</v>
      </c>
      <c r="F99" s="156">
        <f t="shared" si="12"/>
        <v>1.728</v>
      </c>
      <c r="G99" s="156">
        <f t="shared" si="12"/>
        <v>0.81369999999999976</v>
      </c>
      <c r="H99" s="156"/>
      <c r="I99" s="156">
        <f t="shared" si="12"/>
        <v>0.22468999999999992</v>
      </c>
      <c r="J99" s="156">
        <f t="shared" si="12"/>
        <v>0.28525250000000013</v>
      </c>
      <c r="K99" s="156">
        <f t="shared" si="12"/>
        <v>0</v>
      </c>
      <c r="L99" s="156">
        <f t="shared" si="12"/>
        <v>4.6517499999999969E-2</v>
      </c>
      <c r="M99" s="156">
        <f t="shared" si="12"/>
        <v>0.26963749999999986</v>
      </c>
      <c r="N99" s="156">
        <f t="shared" si="12"/>
        <v>0.82609750000000082</v>
      </c>
      <c r="O99" s="156">
        <f t="shared" si="12"/>
        <v>-1.2397499999999985E-2</v>
      </c>
      <c r="P99" s="156">
        <f t="shared" si="12"/>
        <v>0.22130421048767648</v>
      </c>
      <c r="Q99" s="156">
        <f t="shared" si="12"/>
        <v>0.28100473294391959</v>
      </c>
      <c r="R99" s="156">
        <f t="shared" si="12"/>
        <v>0</v>
      </c>
      <c r="S99" s="156">
        <f t="shared" si="12"/>
        <v>4.5816450545052165E-2</v>
      </c>
      <c r="T99" s="156">
        <f t="shared" si="12"/>
        <v>0.26557460602335187</v>
      </c>
      <c r="U99" s="156">
        <f t="shared" si="12"/>
        <v>0.81369999999999976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238.61</v>
      </c>
      <c r="E3">
        <f>BAWANA!AM3</f>
        <v>0</v>
      </c>
      <c r="F3">
        <f>(B3+C3)*0.8</f>
        <v>256</v>
      </c>
      <c r="G3">
        <f>(D3+E3)</f>
        <v>238.61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-1.0099999999999909</v>
      </c>
      <c r="P3">
        <v>93.573915783323599</v>
      </c>
      <c r="Q3">
        <v>46.891515315916877</v>
      </c>
      <c r="R3">
        <v>5.4668596110508307</v>
      </c>
      <c r="S3">
        <v>27.294466655537935</v>
      </c>
      <c r="T3">
        <v>65.38324263417077</v>
      </c>
      <c r="U3" s="156">
        <f t="shared" ref="U3:U66" si="2">SUM(P3:T3)</f>
        <v>238.61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254.01999999999998</v>
      </c>
      <c r="E17">
        <f>BAWANA!AM17</f>
        <v>0</v>
      </c>
      <c r="F17">
        <f t="shared" si="4"/>
        <v>256</v>
      </c>
      <c r="G17">
        <f t="shared" si="5"/>
        <v>254.01999999999998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69.599999999999994</v>
      </c>
      <c r="N17">
        <f t="shared" si="0"/>
        <v>254.02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69.59999999999998</v>
      </c>
      <c r="U17" s="156">
        <f t="shared" si="2"/>
        <v>254.01999999999998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254.01999999999998</v>
      </c>
      <c r="E18">
        <f>BAWANA!AM18</f>
        <v>0</v>
      </c>
      <c r="F18">
        <f t="shared" si="4"/>
        <v>256</v>
      </c>
      <c r="G18">
        <f t="shared" si="5"/>
        <v>254.01999999999998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69.599999999999994</v>
      </c>
      <c r="N18">
        <f t="shared" si="0"/>
        <v>254.02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69.59999999999998</v>
      </c>
      <c r="U18" s="156">
        <f t="shared" si="2"/>
        <v>254.01999999999998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254.01999999999998</v>
      </c>
      <c r="E19">
        <f>BAWANA!AM19</f>
        <v>0</v>
      </c>
      <c r="F19">
        <f t="shared" si="4"/>
        <v>256</v>
      </c>
      <c r="G19">
        <f t="shared" si="5"/>
        <v>254.01999999999998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69.599999999999994</v>
      </c>
      <c r="N19">
        <f t="shared" si="0"/>
        <v>254.02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69.59999999999998</v>
      </c>
      <c r="U19" s="156">
        <f t="shared" si="2"/>
        <v>254.01999999999998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254.01999999999998</v>
      </c>
      <c r="E20">
        <f>BAWANA!AM20</f>
        <v>0</v>
      </c>
      <c r="F20">
        <f t="shared" si="4"/>
        <v>256</v>
      </c>
      <c r="G20">
        <f t="shared" si="5"/>
        <v>254.01999999999998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69.599999999999994</v>
      </c>
      <c r="N20">
        <f t="shared" si="0"/>
        <v>254.02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69.59999999999998</v>
      </c>
      <c r="U20" s="156">
        <f t="shared" si="2"/>
        <v>254.01999999999998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254.01999999999998</v>
      </c>
      <c r="E21">
        <f>BAWANA!AM21</f>
        <v>0</v>
      </c>
      <c r="F21">
        <f t="shared" si="4"/>
        <v>256</v>
      </c>
      <c r="G21">
        <f t="shared" si="5"/>
        <v>254.01999999999998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69.599999999999994</v>
      </c>
      <c r="N21">
        <f t="shared" si="0"/>
        <v>254.02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69.59999999999998</v>
      </c>
      <c r="U21" s="156">
        <f t="shared" si="2"/>
        <v>254.01999999999998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254.01999999999998</v>
      </c>
      <c r="E22">
        <f>BAWANA!AM22</f>
        <v>0</v>
      </c>
      <c r="F22">
        <f t="shared" si="4"/>
        <v>256</v>
      </c>
      <c r="G22">
        <f t="shared" si="5"/>
        <v>254.01999999999998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69.599999999999994</v>
      </c>
      <c r="N22">
        <f t="shared" si="0"/>
        <v>254.02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69.59999999999998</v>
      </c>
      <c r="U22" s="156">
        <f t="shared" si="2"/>
        <v>254.01999999999998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234.42000000000002</v>
      </c>
      <c r="E26">
        <f>BAWANA!AM26</f>
        <v>0</v>
      </c>
      <c r="F26">
        <f t="shared" si="4"/>
        <v>256</v>
      </c>
      <c r="G26">
        <f t="shared" si="5"/>
        <v>234.42000000000002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234.42000000000002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224.5</v>
      </c>
      <c r="E36">
        <f>BAWANA!AM36</f>
        <v>0</v>
      </c>
      <c r="F36">
        <f t="shared" si="4"/>
        <v>256</v>
      </c>
      <c r="G36">
        <f t="shared" si="5"/>
        <v>224.5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224.5</v>
      </c>
      <c r="O36" s="154">
        <f t="shared" si="1"/>
        <v>0</v>
      </c>
      <c r="P36">
        <v>99.62</v>
      </c>
      <c r="Q36">
        <v>40</v>
      </c>
      <c r="R36">
        <v>5.82</v>
      </c>
      <c r="S36">
        <v>29.06</v>
      </c>
      <c r="T36">
        <v>50</v>
      </c>
      <c r="U36" s="156">
        <f t="shared" si="2"/>
        <v>224.5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224.5</v>
      </c>
      <c r="E37">
        <f>BAWANA!AM37</f>
        <v>0</v>
      </c>
      <c r="F37">
        <f t="shared" si="4"/>
        <v>256</v>
      </c>
      <c r="G37">
        <f t="shared" si="5"/>
        <v>224.5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224.5</v>
      </c>
      <c r="O37" s="154">
        <f t="shared" si="1"/>
        <v>0</v>
      </c>
      <c r="P37">
        <v>99.62</v>
      </c>
      <c r="Q37">
        <v>40</v>
      </c>
      <c r="R37">
        <v>5.82</v>
      </c>
      <c r="S37">
        <v>29.06</v>
      </c>
      <c r="T37">
        <v>50</v>
      </c>
      <c r="U37" s="156">
        <f t="shared" si="2"/>
        <v>224.5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224.5</v>
      </c>
      <c r="E38">
        <f>BAWANA!AM38</f>
        <v>0</v>
      </c>
      <c r="F38">
        <f t="shared" si="4"/>
        <v>256</v>
      </c>
      <c r="G38">
        <f t="shared" si="5"/>
        <v>224.5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224.5</v>
      </c>
      <c r="O38" s="154">
        <f t="shared" si="1"/>
        <v>0</v>
      </c>
      <c r="P38">
        <v>99.62</v>
      </c>
      <c r="Q38">
        <v>40</v>
      </c>
      <c r="R38">
        <v>5.82</v>
      </c>
      <c r="S38">
        <v>29.06</v>
      </c>
      <c r="T38">
        <v>50</v>
      </c>
      <c r="U38" s="156">
        <f t="shared" si="2"/>
        <v>224.5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224.5</v>
      </c>
      <c r="E39">
        <f>BAWANA!AM39</f>
        <v>0</v>
      </c>
      <c r="F39">
        <f t="shared" si="4"/>
        <v>256</v>
      </c>
      <c r="G39">
        <f t="shared" si="5"/>
        <v>224.5</v>
      </c>
      <c r="H39" s="154"/>
      <c r="I39">
        <f>BRPL_EOD!AK39+BRPL_EOD!AL39</f>
        <v>99.62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224.5</v>
      </c>
      <c r="O39" s="154">
        <f t="shared" si="1"/>
        <v>0</v>
      </c>
      <c r="P39">
        <v>99.62</v>
      </c>
      <c r="Q39">
        <v>40</v>
      </c>
      <c r="R39">
        <v>5.82</v>
      </c>
      <c r="S39">
        <v>29.06</v>
      </c>
      <c r="T39">
        <v>50</v>
      </c>
      <c r="U39" s="156">
        <f t="shared" si="2"/>
        <v>224.5</v>
      </c>
      <c r="V39" s="154">
        <f t="shared" si="3"/>
        <v>0</v>
      </c>
      <c r="Y39">
        <f>BAWANA!AW39+BAWANA!AX39</f>
        <v>22.75</v>
      </c>
      <c r="Z39">
        <f>BAWANA!BD39+BAWANA!BE39</f>
        <v>22.75</v>
      </c>
      <c r="AA39">
        <f>BAWANA!X39+BAWANA!Y39</f>
        <v>22.75</v>
      </c>
      <c r="AB39">
        <f>BAWANA!AE39+BAWANA!AF39</f>
        <v>22.75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224.5</v>
      </c>
      <c r="E40">
        <f>BAWANA!AM40</f>
        <v>0</v>
      </c>
      <c r="F40">
        <f t="shared" si="4"/>
        <v>256</v>
      </c>
      <c r="G40">
        <f t="shared" si="5"/>
        <v>224.5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224.5</v>
      </c>
      <c r="O40" s="154">
        <f t="shared" si="1"/>
        <v>0</v>
      </c>
      <c r="P40">
        <v>99.62</v>
      </c>
      <c r="Q40">
        <v>40</v>
      </c>
      <c r="R40">
        <v>5.82</v>
      </c>
      <c r="S40">
        <v>29.06</v>
      </c>
      <c r="T40">
        <v>50</v>
      </c>
      <c r="U40" s="156">
        <f t="shared" si="2"/>
        <v>224.5</v>
      </c>
      <c r="V40" s="154">
        <f t="shared" si="3"/>
        <v>0</v>
      </c>
      <c r="Y40">
        <f>BAWANA!AW40+BAWANA!AX40</f>
        <v>22.75</v>
      </c>
      <c r="Z40">
        <f>BAWANA!BD40+BAWANA!BE40</f>
        <v>22.75</v>
      </c>
      <c r="AA40">
        <f>BAWANA!X40+BAWANA!Y40</f>
        <v>22.75</v>
      </c>
      <c r="AB40">
        <f>BAWANA!AE40+BAWANA!AF40</f>
        <v>22.75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22.75</v>
      </c>
      <c r="Z41">
        <f>BAWANA!BD41+BAWANA!BE41</f>
        <v>22.75</v>
      </c>
      <c r="AA41">
        <f>BAWANA!X41+BAWANA!Y41</f>
        <v>22.75</v>
      </c>
      <c r="AB41">
        <f>BAWANA!AE41+BAWANA!AF41</f>
        <v>22.75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22.75</v>
      </c>
      <c r="Z42">
        <f>BAWANA!BD42+BAWANA!BE42</f>
        <v>22.75</v>
      </c>
      <c r="AA42">
        <f>BAWANA!X42+BAWANA!Y42</f>
        <v>22.75</v>
      </c>
      <c r="AB42">
        <f>BAWANA!AE42+BAWANA!AF42</f>
        <v>22.75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22.75</v>
      </c>
      <c r="Z43">
        <f>BAWANA!BD43+BAWANA!BE43</f>
        <v>22.75</v>
      </c>
      <c r="AA43">
        <f>BAWANA!X43+BAWANA!Y43</f>
        <v>22.75</v>
      </c>
      <c r="AB43">
        <f>BAWANA!AE43+BAWANA!AF43</f>
        <v>22.75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22.75</v>
      </c>
      <c r="Z44">
        <f>BAWANA!BD44+BAWANA!BE44</f>
        <v>22.75</v>
      </c>
      <c r="AA44">
        <f>BAWANA!X44+BAWANA!Y44</f>
        <v>22.75</v>
      </c>
      <c r="AB44">
        <f>BAWANA!AE44+BAWANA!AF44</f>
        <v>22.75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22.75</v>
      </c>
      <c r="Z49">
        <f>BAWANA!BD49+BAWANA!BE49</f>
        <v>22.75</v>
      </c>
      <c r="AA49">
        <f>BAWANA!X49+BAWANA!Y49</f>
        <v>22.75</v>
      </c>
      <c r="AB49">
        <f>BAWANA!AE49+BAWANA!AF49</f>
        <v>22.75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22.75</v>
      </c>
      <c r="Z50">
        <f>BAWANA!BD50+BAWANA!BE50</f>
        <v>22.75</v>
      </c>
      <c r="AA50">
        <f>BAWANA!X50+BAWANA!Y50</f>
        <v>22.75</v>
      </c>
      <c r="AB50">
        <f>BAWANA!AE50+BAWANA!AF50</f>
        <v>22.75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219.01999999999998</v>
      </c>
      <c r="E60">
        <f>BAWANA!AM60</f>
        <v>0</v>
      </c>
      <c r="F60">
        <f t="shared" si="4"/>
        <v>256</v>
      </c>
      <c r="G60">
        <f t="shared" si="5"/>
        <v>219.01999999999998</v>
      </c>
      <c r="H60" s="154"/>
      <c r="I60">
        <f>BRPL_EOD!AK60+BRPL_EOD!AL60</f>
        <v>79.349999999999994</v>
      </c>
      <c r="J60">
        <f>BYPL_EOD!AK60+BYPL_EOD!AL60</f>
        <v>49.35</v>
      </c>
      <c r="K60">
        <f>MES_EOD!AK60+MES_EOD!AL60</f>
        <v>5.82</v>
      </c>
      <c r="L60">
        <f>NDMC_EOD!AK60+NDMC_EOD!AL60</f>
        <v>29.06</v>
      </c>
      <c r="M60">
        <f>TPDDL_EOD!AK60+TPDDL_EOD!AL60</f>
        <v>55.44</v>
      </c>
      <c r="N60">
        <f t="shared" si="0"/>
        <v>219.01999999999998</v>
      </c>
      <c r="O60" s="154">
        <f t="shared" si="1"/>
        <v>0</v>
      </c>
      <c r="P60">
        <v>79.349999999999994</v>
      </c>
      <c r="Q60">
        <v>49.35</v>
      </c>
      <c r="R60">
        <v>5.82</v>
      </c>
      <c r="S60">
        <v>29.06</v>
      </c>
      <c r="T60">
        <v>55.44</v>
      </c>
      <c r="U60" s="156">
        <f t="shared" si="2"/>
        <v>219.01999999999998</v>
      </c>
      <c r="V60" s="154">
        <f t="shared" si="3"/>
        <v>0</v>
      </c>
      <c r="Y60">
        <f>BAWANA!AW60+BAWANA!AX60</f>
        <v>25.49</v>
      </c>
      <c r="Z60">
        <f>BAWANA!BD60+BAWANA!BE60</f>
        <v>25.49</v>
      </c>
      <c r="AA60">
        <f>BAWANA!X60+BAWANA!Y60</f>
        <v>25.49</v>
      </c>
      <c r="AB60">
        <f>BAWANA!AE60+BAWANA!AF60</f>
        <v>25.49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219.01999999999998</v>
      </c>
      <c r="E61">
        <f>BAWANA!AM61</f>
        <v>0</v>
      </c>
      <c r="F61">
        <f t="shared" si="4"/>
        <v>256</v>
      </c>
      <c r="G61">
        <f t="shared" si="5"/>
        <v>219.01999999999998</v>
      </c>
      <c r="H61" s="154"/>
      <c r="I61">
        <f>BRPL_EOD!AK61+BRPL_EOD!AL61</f>
        <v>79.349999999999994</v>
      </c>
      <c r="J61">
        <f>BYPL_EOD!AK61+BYPL_EOD!AL61</f>
        <v>49.35</v>
      </c>
      <c r="K61">
        <f>MES_EOD!AK61+MES_EOD!AL61</f>
        <v>5.82</v>
      </c>
      <c r="L61">
        <f>NDMC_EOD!AK61+NDMC_EOD!AL61</f>
        <v>29.06</v>
      </c>
      <c r="M61">
        <f>TPDDL_EOD!AK61+TPDDL_EOD!AL61</f>
        <v>55.44</v>
      </c>
      <c r="N61">
        <f t="shared" si="0"/>
        <v>219.01999999999998</v>
      </c>
      <c r="O61" s="154">
        <f t="shared" si="1"/>
        <v>0</v>
      </c>
      <c r="P61">
        <v>79.349999999999994</v>
      </c>
      <c r="Q61">
        <v>49.35</v>
      </c>
      <c r="R61">
        <v>5.82</v>
      </c>
      <c r="S61">
        <v>29.06</v>
      </c>
      <c r="T61">
        <v>55.44</v>
      </c>
      <c r="U61" s="156">
        <f t="shared" si="2"/>
        <v>219.01999999999998</v>
      </c>
      <c r="V61" s="154">
        <f t="shared" si="3"/>
        <v>0</v>
      </c>
      <c r="Y61">
        <f>BAWANA!AW61+BAWANA!AX61</f>
        <v>25.49</v>
      </c>
      <c r="Z61">
        <f>BAWANA!BD61+BAWANA!BE61</f>
        <v>25.49</v>
      </c>
      <c r="AA61">
        <f>BAWANA!X61+BAWANA!Y61</f>
        <v>25.49</v>
      </c>
      <c r="AB61">
        <f>BAWANA!AE61+BAWANA!AF61</f>
        <v>25.49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219.01999999999998</v>
      </c>
      <c r="E62">
        <f>BAWANA!AM62</f>
        <v>0</v>
      </c>
      <c r="F62">
        <f t="shared" si="4"/>
        <v>256</v>
      </c>
      <c r="G62">
        <f t="shared" si="5"/>
        <v>219.01999999999998</v>
      </c>
      <c r="H62" s="154"/>
      <c r="I62">
        <f>BRPL_EOD!AK62+BRPL_EOD!AL62</f>
        <v>79.349999999999994</v>
      </c>
      <c r="J62">
        <f>BYPL_EOD!AK62+BYPL_EOD!AL62</f>
        <v>49.35</v>
      </c>
      <c r="K62">
        <f>MES_EOD!AK62+MES_EOD!AL62</f>
        <v>5.82</v>
      </c>
      <c r="L62">
        <f>NDMC_EOD!AK62+NDMC_EOD!AL62</f>
        <v>29.06</v>
      </c>
      <c r="M62">
        <f>TPDDL_EOD!AK62+TPDDL_EOD!AL62</f>
        <v>55.44</v>
      </c>
      <c r="N62">
        <f t="shared" si="0"/>
        <v>219.01999999999998</v>
      </c>
      <c r="O62" s="154">
        <f t="shared" si="1"/>
        <v>0</v>
      </c>
      <c r="P62">
        <v>79.349999999999994</v>
      </c>
      <c r="Q62">
        <v>49.35</v>
      </c>
      <c r="R62">
        <v>5.82</v>
      </c>
      <c r="S62">
        <v>29.06</v>
      </c>
      <c r="T62">
        <v>55.44</v>
      </c>
      <c r="U62" s="156">
        <f t="shared" si="2"/>
        <v>219.01999999999998</v>
      </c>
      <c r="V62" s="154">
        <f t="shared" si="3"/>
        <v>0</v>
      </c>
      <c r="Y62">
        <f>BAWANA!AW62+BAWANA!AX62</f>
        <v>25.49</v>
      </c>
      <c r="Z62">
        <f>BAWANA!BD62+BAWANA!BE62</f>
        <v>25.49</v>
      </c>
      <c r="AA62">
        <f>BAWANA!X62+BAWANA!Y62</f>
        <v>25.49</v>
      </c>
      <c r="AB62">
        <f>BAWANA!AE62+BAWANA!AF62</f>
        <v>25.49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216.86</v>
      </c>
      <c r="E63">
        <f>BAWANA!AM63</f>
        <v>0</v>
      </c>
      <c r="F63">
        <f t="shared" si="4"/>
        <v>256</v>
      </c>
      <c r="G63">
        <f t="shared" si="5"/>
        <v>216.86</v>
      </c>
      <c r="H63" s="154"/>
      <c r="I63">
        <f>BRPL_EOD!AK63+BRPL_EOD!AL63</f>
        <v>82.72</v>
      </c>
      <c r="J63">
        <f>BYPL_EOD!AK63+BYPL_EOD!AL63</f>
        <v>41.45</v>
      </c>
      <c r="K63">
        <f>MES_EOD!AK63+MES_EOD!AL63</f>
        <v>5.82</v>
      </c>
      <c r="L63">
        <f>NDMC_EOD!AK63+NDMC_EOD!AL63</f>
        <v>29.06</v>
      </c>
      <c r="M63">
        <f>TPDDL_EOD!AK63+TPDDL_EOD!AL63</f>
        <v>57.8</v>
      </c>
      <c r="N63">
        <f t="shared" si="0"/>
        <v>216.85000000000002</v>
      </c>
      <c r="O63" s="154">
        <f t="shared" si="1"/>
        <v>9.9999999999909051E-3</v>
      </c>
      <c r="P63">
        <v>82.723814618399814</v>
      </c>
      <c r="Q63">
        <v>41.451911459534244</v>
      </c>
      <c r="R63">
        <v>5.8202683882868342</v>
      </c>
      <c r="S63">
        <v>29.061340096841132</v>
      </c>
      <c r="T63">
        <v>57.802665436937971</v>
      </c>
      <c r="U63" s="156">
        <f t="shared" si="2"/>
        <v>216.86</v>
      </c>
      <c r="V63" s="154">
        <f t="shared" si="3"/>
        <v>0</v>
      </c>
      <c r="Y63">
        <f>BAWANA!AW63+BAWANA!AX63</f>
        <v>26.57</v>
      </c>
      <c r="Z63">
        <f>BAWANA!BD63+BAWANA!BE63</f>
        <v>26.57</v>
      </c>
      <c r="AA63">
        <f>BAWANA!X63+BAWANA!Y63</f>
        <v>26.57</v>
      </c>
      <c r="AB63">
        <f>BAWANA!AE63+BAWANA!AF63</f>
        <v>26.57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216.86</v>
      </c>
      <c r="E64">
        <f>BAWANA!AM64</f>
        <v>0</v>
      </c>
      <c r="F64">
        <f t="shared" si="4"/>
        <v>256</v>
      </c>
      <c r="G64">
        <f t="shared" si="5"/>
        <v>216.86</v>
      </c>
      <c r="H64" s="154"/>
      <c r="I64">
        <f>BRPL_EOD!AK64+BRPL_EOD!AL64</f>
        <v>82.72</v>
      </c>
      <c r="J64">
        <f>BYPL_EOD!AK64+BYPL_EOD!AL64</f>
        <v>41.45</v>
      </c>
      <c r="K64">
        <f>MES_EOD!AK64+MES_EOD!AL64</f>
        <v>5.82</v>
      </c>
      <c r="L64">
        <f>NDMC_EOD!AK64+NDMC_EOD!AL64</f>
        <v>29.06</v>
      </c>
      <c r="M64">
        <f>TPDDL_EOD!AK64+TPDDL_EOD!AL64</f>
        <v>57.8</v>
      </c>
      <c r="N64">
        <f t="shared" si="0"/>
        <v>216.85000000000002</v>
      </c>
      <c r="O64" s="154">
        <f t="shared" si="1"/>
        <v>9.9999999999909051E-3</v>
      </c>
      <c r="P64">
        <v>82.723814618399814</v>
      </c>
      <c r="Q64">
        <v>41.451911459534244</v>
      </c>
      <c r="R64">
        <v>5.8202683882868342</v>
      </c>
      <c r="S64">
        <v>29.061340096841132</v>
      </c>
      <c r="T64">
        <v>57.802665436937971</v>
      </c>
      <c r="U64" s="156">
        <f t="shared" si="2"/>
        <v>216.86</v>
      </c>
      <c r="V64" s="154">
        <f t="shared" si="3"/>
        <v>0</v>
      </c>
      <c r="Y64">
        <f>BAWANA!AW64+BAWANA!AX64</f>
        <v>26.57</v>
      </c>
      <c r="Z64">
        <f>BAWANA!BD64+BAWANA!BE64</f>
        <v>26.57</v>
      </c>
      <c r="AA64">
        <f>BAWANA!X64+BAWANA!Y64</f>
        <v>26.57</v>
      </c>
      <c r="AB64">
        <f>BAWANA!AE64+BAWANA!AF64</f>
        <v>26.57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216.86</v>
      </c>
      <c r="E65">
        <f>BAWANA!AM65</f>
        <v>0</v>
      </c>
      <c r="F65">
        <f t="shared" si="4"/>
        <v>256</v>
      </c>
      <c r="G65">
        <f t="shared" si="5"/>
        <v>216.86</v>
      </c>
      <c r="H65" s="154"/>
      <c r="I65">
        <f>BRPL_EOD!AK65+BRPL_EOD!AL65</f>
        <v>82.72</v>
      </c>
      <c r="J65">
        <f>BYPL_EOD!AK65+BYPL_EOD!AL65</f>
        <v>41.45</v>
      </c>
      <c r="K65">
        <f>MES_EOD!AK65+MES_EOD!AL65</f>
        <v>5.82</v>
      </c>
      <c r="L65">
        <f>NDMC_EOD!AK65+NDMC_EOD!AL65</f>
        <v>29.06</v>
      </c>
      <c r="M65">
        <f>TPDDL_EOD!AK65+TPDDL_EOD!AL65</f>
        <v>57.8</v>
      </c>
      <c r="N65">
        <f t="shared" si="0"/>
        <v>216.85000000000002</v>
      </c>
      <c r="O65" s="154">
        <f t="shared" si="1"/>
        <v>9.9999999999909051E-3</v>
      </c>
      <c r="P65">
        <v>82.723814618399814</v>
      </c>
      <c r="Q65">
        <v>41.451911459534244</v>
      </c>
      <c r="R65">
        <v>5.8202683882868342</v>
      </c>
      <c r="S65">
        <v>29.061340096841132</v>
      </c>
      <c r="T65">
        <v>57.802665436937971</v>
      </c>
      <c r="U65" s="156">
        <f t="shared" si="2"/>
        <v>216.86</v>
      </c>
      <c r="V65" s="154">
        <f t="shared" si="3"/>
        <v>0</v>
      </c>
      <c r="Y65">
        <f>BAWANA!AW65+BAWANA!AX65</f>
        <v>26.57</v>
      </c>
      <c r="Z65">
        <f>BAWANA!BD65+BAWANA!BE65</f>
        <v>26.57</v>
      </c>
      <c r="AA65">
        <f>BAWANA!X65+BAWANA!Y65</f>
        <v>26.57</v>
      </c>
      <c r="AB65">
        <f>BAWANA!AE65+BAWANA!AF65</f>
        <v>26.57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216.86</v>
      </c>
      <c r="E66">
        <f>BAWANA!AM66</f>
        <v>0</v>
      </c>
      <c r="F66">
        <f t="shared" si="4"/>
        <v>256</v>
      </c>
      <c r="G66">
        <f t="shared" si="5"/>
        <v>216.86</v>
      </c>
      <c r="H66" s="154"/>
      <c r="I66">
        <f>BRPL_EOD!AK66+BRPL_EOD!AL66</f>
        <v>82.72</v>
      </c>
      <c r="J66">
        <f>BYPL_EOD!AK66+BYPL_EOD!AL66</f>
        <v>41.45</v>
      </c>
      <c r="K66">
        <f>MES_EOD!AK66+MES_EOD!AL66</f>
        <v>5.82</v>
      </c>
      <c r="L66">
        <f>NDMC_EOD!AK66+NDMC_EOD!AL66</f>
        <v>29.06</v>
      </c>
      <c r="M66">
        <f>TPDDL_EOD!AK66+TPDDL_EOD!AL66</f>
        <v>57.8</v>
      </c>
      <c r="N66">
        <f t="shared" si="0"/>
        <v>216.85000000000002</v>
      </c>
      <c r="O66" s="154">
        <f t="shared" si="1"/>
        <v>9.9999999999909051E-3</v>
      </c>
      <c r="P66">
        <v>82.723814618399814</v>
      </c>
      <c r="Q66">
        <v>41.451911459534244</v>
      </c>
      <c r="R66">
        <v>5.8202683882868342</v>
      </c>
      <c r="S66">
        <v>29.061340096841132</v>
      </c>
      <c r="T66">
        <v>57.802665436937971</v>
      </c>
      <c r="U66" s="156">
        <f t="shared" si="2"/>
        <v>216.86</v>
      </c>
      <c r="V66" s="154">
        <f t="shared" si="3"/>
        <v>0</v>
      </c>
      <c r="Y66">
        <f>BAWANA!AW66+BAWANA!AX66</f>
        <v>26.57</v>
      </c>
      <c r="Z66">
        <f>BAWANA!BD66+BAWANA!BE66</f>
        <v>26.57</v>
      </c>
      <c r="AA66">
        <f>BAWANA!X66+BAWANA!Y66</f>
        <v>26.57</v>
      </c>
      <c r="AB66">
        <f>BAWANA!AE66+BAWANA!AF66</f>
        <v>26.57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216.86</v>
      </c>
      <c r="E67">
        <f>BAWANA!AM67</f>
        <v>0</v>
      </c>
      <c r="F67">
        <f t="shared" si="4"/>
        <v>256</v>
      </c>
      <c r="G67">
        <f t="shared" si="5"/>
        <v>216.86</v>
      </c>
      <c r="H67" s="154"/>
      <c r="I67">
        <f>BRPL_EOD!AK67+BRPL_EOD!AL67</f>
        <v>82.72</v>
      </c>
      <c r="J67">
        <f>BYPL_EOD!AK67+BYPL_EOD!AL67</f>
        <v>41.45</v>
      </c>
      <c r="K67">
        <f>MES_EOD!AK67+MES_EOD!AL67</f>
        <v>5.82</v>
      </c>
      <c r="L67">
        <f>NDMC_EOD!AK67+NDMC_EOD!AL67</f>
        <v>29.06</v>
      </c>
      <c r="M67">
        <f>TPDDL_EOD!AK67+TPDDL_EOD!AL67</f>
        <v>57.8</v>
      </c>
      <c r="N67">
        <f t="shared" ref="N67:N98" si="7">SUM(I67:M67)</f>
        <v>216.85000000000002</v>
      </c>
      <c r="O67" s="154">
        <f t="shared" ref="O67:O98" si="8">G67-N67</f>
        <v>9.9999999999909051E-3</v>
      </c>
      <c r="P67">
        <v>82.723814618399814</v>
      </c>
      <c r="Q67">
        <v>41.451911459534244</v>
      </c>
      <c r="R67">
        <v>5.8202683882868342</v>
      </c>
      <c r="S67">
        <v>29.061340096841132</v>
      </c>
      <c r="T67">
        <v>57.802665436937971</v>
      </c>
      <c r="U67" s="156">
        <f t="shared" ref="U67:U98" si="9">SUM(P67:T67)</f>
        <v>216.86</v>
      </c>
      <c r="V67" s="154">
        <f t="shared" ref="V67:V99" si="10">G67-U67</f>
        <v>0</v>
      </c>
      <c r="Y67">
        <f>BAWANA!AW67+BAWANA!AX67</f>
        <v>26.57</v>
      </c>
      <c r="Z67">
        <f>BAWANA!BD67+BAWANA!BE67</f>
        <v>26.57</v>
      </c>
      <c r="AA67">
        <f>BAWANA!X67+BAWANA!Y67</f>
        <v>26.57</v>
      </c>
      <c r="AB67">
        <f>BAWANA!AE67+BAWANA!AF67</f>
        <v>26.57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216.86</v>
      </c>
      <c r="H68" s="154"/>
      <c r="I68">
        <f>BRPL_EOD!AK68+BRPL_EOD!AL68</f>
        <v>82.72</v>
      </c>
      <c r="J68">
        <f>BYPL_EOD!AK68+BYPL_EOD!AL68</f>
        <v>41.45</v>
      </c>
      <c r="K68">
        <f>MES_EOD!AK68+MES_EOD!AL68</f>
        <v>5.82</v>
      </c>
      <c r="L68">
        <f>NDMC_EOD!AK68+NDMC_EOD!AL68</f>
        <v>29.06</v>
      </c>
      <c r="M68">
        <f>TPDDL_EOD!AK68+TPDDL_EOD!AL68</f>
        <v>57.8</v>
      </c>
      <c r="N68">
        <f t="shared" si="7"/>
        <v>216.85000000000002</v>
      </c>
      <c r="O68" s="154">
        <f t="shared" si="8"/>
        <v>9.9999999999909051E-3</v>
      </c>
      <c r="P68">
        <v>82.723814618399814</v>
      </c>
      <c r="Q68">
        <v>41.451911459534244</v>
      </c>
      <c r="R68">
        <v>5.8202683882868342</v>
      </c>
      <c r="S68">
        <v>29.061340096841132</v>
      </c>
      <c r="T68">
        <v>57.802665436937971</v>
      </c>
      <c r="U68" s="156">
        <f t="shared" si="9"/>
        <v>216.86</v>
      </c>
      <c r="V68" s="154">
        <f t="shared" si="10"/>
        <v>0</v>
      </c>
      <c r="Y68">
        <f>BAWANA!AW68+BAWANA!AX68</f>
        <v>26.57</v>
      </c>
      <c r="Z68">
        <f>BAWANA!BD68+BAWANA!BE68</f>
        <v>26.57</v>
      </c>
      <c r="AA68">
        <f>BAWANA!X68+BAWANA!Y68</f>
        <v>26.57</v>
      </c>
      <c r="AB68">
        <f>BAWANA!AE68+BAWANA!AF68</f>
        <v>26.57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216.86</v>
      </c>
      <c r="E69">
        <f>BAWANA!AM69</f>
        <v>0</v>
      </c>
      <c r="F69">
        <f t="shared" si="11"/>
        <v>256</v>
      </c>
      <c r="G69">
        <f t="shared" si="12"/>
        <v>216.86</v>
      </c>
      <c r="H69" s="154"/>
      <c r="I69">
        <f>BRPL_EOD!AK69+BRPL_EOD!AL69</f>
        <v>82.72</v>
      </c>
      <c r="J69">
        <f>BYPL_EOD!AK69+BYPL_EOD!AL69</f>
        <v>41.45</v>
      </c>
      <c r="K69">
        <f>MES_EOD!AK69+MES_EOD!AL69</f>
        <v>5.82</v>
      </c>
      <c r="L69">
        <f>NDMC_EOD!AK69+NDMC_EOD!AL69</f>
        <v>29.06</v>
      </c>
      <c r="M69">
        <f>TPDDL_EOD!AK69+TPDDL_EOD!AL69</f>
        <v>57.8</v>
      </c>
      <c r="N69">
        <f t="shared" si="7"/>
        <v>216.85000000000002</v>
      </c>
      <c r="O69" s="154">
        <f t="shared" si="8"/>
        <v>9.9999999999909051E-3</v>
      </c>
      <c r="P69">
        <v>82.723814618399814</v>
      </c>
      <c r="Q69">
        <v>41.451911459534244</v>
      </c>
      <c r="R69">
        <v>5.8202683882868342</v>
      </c>
      <c r="S69">
        <v>29.061340096841132</v>
      </c>
      <c r="T69">
        <v>57.802665436937971</v>
      </c>
      <c r="U69" s="156">
        <f t="shared" si="9"/>
        <v>216.86</v>
      </c>
      <c r="V69" s="154">
        <f t="shared" si="10"/>
        <v>0</v>
      </c>
      <c r="Y69">
        <f>BAWANA!AW69+BAWANA!AX69</f>
        <v>26.57</v>
      </c>
      <c r="Z69">
        <f>BAWANA!BD69+BAWANA!BE69</f>
        <v>26.57</v>
      </c>
      <c r="AA69">
        <f>BAWANA!X69+BAWANA!Y69</f>
        <v>26.57</v>
      </c>
      <c r="AB69">
        <f>BAWANA!AE69+BAWANA!AF69</f>
        <v>26.57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216.86</v>
      </c>
      <c r="E70">
        <f>BAWANA!AM70</f>
        <v>0</v>
      </c>
      <c r="F70">
        <f t="shared" si="11"/>
        <v>256</v>
      </c>
      <c r="G70">
        <f t="shared" si="12"/>
        <v>216.86</v>
      </c>
      <c r="H70" s="154"/>
      <c r="I70">
        <f>BRPL_EOD!AK70+BRPL_EOD!AL70</f>
        <v>82.72</v>
      </c>
      <c r="J70">
        <f>BYPL_EOD!AK70+BYPL_EOD!AL70</f>
        <v>41.45</v>
      </c>
      <c r="K70">
        <f>MES_EOD!AK70+MES_EOD!AL70</f>
        <v>5.82</v>
      </c>
      <c r="L70">
        <f>NDMC_EOD!AK70+NDMC_EOD!AL70</f>
        <v>29.06</v>
      </c>
      <c r="M70">
        <f>TPDDL_EOD!AK70+TPDDL_EOD!AL70</f>
        <v>57.8</v>
      </c>
      <c r="N70">
        <f t="shared" si="7"/>
        <v>216.85000000000002</v>
      </c>
      <c r="O70" s="154">
        <f t="shared" si="8"/>
        <v>9.9999999999909051E-3</v>
      </c>
      <c r="P70">
        <v>82.723814618399814</v>
      </c>
      <c r="Q70">
        <v>41.451911459534244</v>
      </c>
      <c r="R70">
        <v>5.8202683882868342</v>
      </c>
      <c r="S70">
        <v>29.061340096841132</v>
      </c>
      <c r="T70">
        <v>57.802665436937971</v>
      </c>
      <c r="U70" s="156">
        <f t="shared" si="9"/>
        <v>216.86</v>
      </c>
      <c r="V70" s="154">
        <f t="shared" si="10"/>
        <v>0</v>
      </c>
      <c r="Y70">
        <f>BAWANA!AW70+BAWANA!AX70</f>
        <v>26.57</v>
      </c>
      <c r="Z70">
        <f>BAWANA!BD70+BAWANA!BE70</f>
        <v>26.57</v>
      </c>
      <c r="AA70">
        <f>BAWANA!X70+BAWANA!Y70</f>
        <v>26.57</v>
      </c>
      <c r="AB70">
        <f>BAWANA!AE70+BAWANA!AF70</f>
        <v>26.57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216.86</v>
      </c>
      <c r="E71">
        <f>BAWANA!AM71</f>
        <v>0</v>
      </c>
      <c r="F71">
        <f t="shared" si="11"/>
        <v>256</v>
      </c>
      <c r="G71">
        <f t="shared" si="12"/>
        <v>216.86</v>
      </c>
      <c r="H71" s="154"/>
      <c r="I71">
        <f>BRPL_EOD!AK71+BRPL_EOD!AL71</f>
        <v>82.72</v>
      </c>
      <c r="J71">
        <f>BYPL_EOD!AK71+BYPL_EOD!AL71</f>
        <v>41.45</v>
      </c>
      <c r="K71">
        <f>MES_EOD!AK71+MES_EOD!AL71</f>
        <v>5.82</v>
      </c>
      <c r="L71">
        <f>NDMC_EOD!AK71+NDMC_EOD!AL71</f>
        <v>29.06</v>
      </c>
      <c r="M71">
        <f>TPDDL_EOD!AK71+TPDDL_EOD!AL71</f>
        <v>57.8</v>
      </c>
      <c r="N71">
        <f t="shared" si="7"/>
        <v>216.85000000000002</v>
      </c>
      <c r="O71" s="154">
        <f t="shared" si="8"/>
        <v>9.9999999999909051E-3</v>
      </c>
      <c r="P71">
        <v>82.723814618399814</v>
      </c>
      <c r="Q71">
        <v>41.451911459534244</v>
      </c>
      <c r="R71">
        <v>5.8202683882868342</v>
      </c>
      <c r="S71">
        <v>29.061340096841132</v>
      </c>
      <c r="T71">
        <v>57.802665436937971</v>
      </c>
      <c r="U71" s="156">
        <f t="shared" si="9"/>
        <v>216.86</v>
      </c>
      <c r="V71" s="154">
        <f t="shared" si="10"/>
        <v>0</v>
      </c>
      <c r="Y71">
        <f>BAWANA!AW71+BAWANA!AX71</f>
        <v>26.57</v>
      </c>
      <c r="Z71">
        <f>BAWANA!BD71+BAWANA!BE71</f>
        <v>26.57</v>
      </c>
      <c r="AA71">
        <f>BAWANA!X71+BAWANA!Y71</f>
        <v>26.57</v>
      </c>
      <c r="AB71">
        <f>BAWANA!AE71+BAWANA!AF71</f>
        <v>26.57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216.86</v>
      </c>
      <c r="E72">
        <f>BAWANA!AM72</f>
        <v>0</v>
      </c>
      <c r="F72">
        <f t="shared" si="11"/>
        <v>256</v>
      </c>
      <c r="G72">
        <f t="shared" si="12"/>
        <v>216.86</v>
      </c>
      <c r="H72" s="154"/>
      <c r="I72">
        <f>BRPL_EOD!AK72+BRPL_EOD!AL72</f>
        <v>82.72</v>
      </c>
      <c r="J72">
        <f>BYPL_EOD!AK72+BYPL_EOD!AL72</f>
        <v>41.45</v>
      </c>
      <c r="K72">
        <f>MES_EOD!AK72+MES_EOD!AL72</f>
        <v>5.82</v>
      </c>
      <c r="L72">
        <f>NDMC_EOD!AK72+NDMC_EOD!AL72</f>
        <v>29.06</v>
      </c>
      <c r="M72">
        <f>TPDDL_EOD!AK72+TPDDL_EOD!AL72</f>
        <v>57.8</v>
      </c>
      <c r="N72">
        <f t="shared" si="7"/>
        <v>216.85000000000002</v>
      </c>
      <c r="O72" s="154">
        <f t="shared" si="8"/>
        <v>9.9999999999909051E-3</v>
      </c>
      <c r="P72">
        <v>82.723814618399814</v>
      </c>
      <c r="Q72">
        <v>41.451911459534244</v>
      </c>
      <c r="R72">
        <v>5.8202683882868342</v>
      </c>
      <c r="S72">
        <v>29.061340096841132</v>
      </c>
      <c r="T72">
        <v>57.802665436937971</v>
      </c>
      <c r="U72" s="156">
        <f t="shared" si="9"/>
        <v>216.86</v>
      </c>
      <c r="V72" s="154">
        <f t="shared" si="10"/>
        <v>0</v>
      </c>
      <c r="Y72">
        <f>BAWANA!AW72+BAWANA!AX72</f>
        <v>26.57</v>
      </c>
      <c r="Z72">
        <f>BAWANA!BD72+BAWANA!BE72</f>
        <v>26.57</v>
      </c>
      <c r="AA72">
        <f>BAWANA!X72+BAWANA!Y72</f>
        <v>26.57</v>
      </c>
      <c r="AB72">
        <f>BAWANA!AE72+BAWANA!AF72</f>
        <v>26.57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219.01999999999998</v>
      </c>
      <c r="E73">
        <f>BAWANA!AM73</f>
        <v>0</v>
      </c>
      <c r="F73">
        <f t="shared" si="11"/>
        <v>256</v>
      </c>
      <c r="G73">
        <f t="shared" si="12"/>
        <v>219.01999999999998</v>
      </c>
      <c r="H73" s="154"/>
      <c r="I73">
        <f>BRPL_EOD!AK73+BRPL_EOD!AL73</f>
        <v>79.349999999999994</v>
      </c>
      <c r="J73">
        <f>BYPL_EOD!AK73+BYPL_EOD!AL73</f>
        <v>49.35</v>
      </c>
      <c r="K73">
        <f>MES_EOD!AK73+MES_EOD!AL73</f>
        <v>5.82</v>
      </c>
      <c r="L73">
        <f>NDMC_EOD!AK73+NDMC_EOD!AL73</f>
        <v>29.06</v>
      </c>
      <c r="M73">
        <f>TPDDL_EOD!AK73+TPDDL_EOD!AL73</f>
        <v>55.44</v>
      </c>
      <c r="N73">
        <f t="shared" si="7"/>
        <v>219.01999999999998</v>
      </c>
      <c r="O73" s="154">
        <f t="shared" si="8"/>
        <v>0</v>
      </c>
      <c r="P73">
        <v>79.349999999999994</v>
      </c>
      <c r="Q73">
        <v>49.35</v>
      </c>
      <c r="R73">
        <v>5.82</v>
      </c>
      <c r="S73">
        <v>29.06</v>
      </c>
      <c r="T73">
        <v>55.44</v>
      </c>
      <c r="U73" s="156">
        <f t="shared" si="9"/>
        <v>219.01999999999998</v>
      </c>
      <c r="V73" s="154">
        <f t="shared" si="10"/>
        <v>0</v>
      </c>
      <c r="Y73">
        <f>BAWANA!AW73+BAWANA!AX73</f>
        <v>25.49</v>
      </c>
      <c r="Z73">
        <f>BAWANA!BD73+BAWANA!BE73</f>
        <v>25.49</v>
      </c>
      <c r="AA73">
        <f>BAWANA!X73+BAWANA!Y73</f>
        <v>25.49</v>
      </c>
      <c r="AB73">
        <f>BAWANA!AE73+BAWANA!AF73</f>
        <v>25.49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218.18</v>
      </c>
      <c r="E74">
        <f>BAWANA!AM74</f>
        <v>0</v>
      </c>
      <c r="F74">
        <f t="shared" si="11"/>
        <v>256</v>
      </c>
      <c r="G74">
        <f t="shared" si="12"/>
        <v>218.18</v>
      </c>
      <c r="H74" s="154"/>
      <c r="I74">
        <f>BRPL_EOD!AK74+BRPL_EOD!AL74</f>
        <v>80.650000000000006</v>
      </c>
      <c r="J74">
        <f>BYPL_EOD!AK74+BYPL_EOD!AL74</f>
        <v>46.31</v>
      </c>
      <c r="K74">
        <f>MES_EOD!AK74+MES_EOD!AL74</f>
        <v>5.82</v>
      </c>
      <c r="L74">
        <f>NDMC_EOD!AK74+NDMC_EOD!AL74</f>
        <v>29.06</v>
      </c>
      <c r="M74">
        <f>TPDDL_EOD!AK74+TPDDL_EOD!AL74</f>
        <v>56.35</v>
      </c>
      <c r="N74">
        <f t="shared" si="7"/>
        <v>218.19</v>
      </c>
      <c r="O74" s="154">
        <f t="shared" si="8"/>
        <v>-9.9999999999909051E-3</v>
      </c>
      <c r="P74">
        <v>80.646303680278663</v>
      </c>
      <c r="Q74">
        <v>46.307877537925663</v>
      </c>
      <c r="R74">
        <v>5.8197332600027503</v>
      </c>
      <c r="S74">
        <v>29.058668133278335</v>
      </c>
      <c r="T74">
        <v>56.3474173885146</v>
      </c>
      <c r="U74" s="156">
        <f t="shared" si="9"/>
        <v>218.18</v>
      </c>
      <c r="V74" s="154">
        <f t="shared" si="10"/>
        <v>0</v>
      </c>
      <c r="Y74">
        <f>BAWANA!AW74+BAWANA!AX74</f>
        <v>25.91</v>
      </c>
      <c r="Z74">
        <f>BAWANA!BD74+BAWANA!BE74</f>
        <v>25.91</v>
      </c>
      <c r="AA74">
        <f>BAWANA!X74+BAWANA!Y74</f>
        <v>25.91</v>
      </c>
      <c r="AB74">
        <f>BAWANA!AE74+BAWANA!AF74</f>
        <v>25.91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213.06</v>
      </c>
      <c r="E75">
        <f>BAWANA!AM75</f>
        <v>0</v>
      </c>
      <c r="F75">
        <f t="shared" si="11"/>
        <v>256</v>
      </c>
      <c r="G75">
        <f t="shared" si="12"/>
        <v>213.06</v>
      </c>
      <c r="H75" s="154"/>
      <c r="I75">
        <f>BRPL_EOD!AK75+BRPL_EOD!AL75</f>
        <v>77.63</v>
      </c>
      <c r="J75">
        <f>BYPL_EOD!AK75+BYPL_EOD!AL75</f>
        <v>46.31</v>
      </c>
      <c r="K75">
        <f>MES_EOD!AK75+MES_EOD!AL75</f>
        <v>5.82</v>
      </c>
      <c r="L75">
        <f>NDMC_EOD!AK75+NDMC_EOD!AL75</f>
        <v>29.06</v>
      </c>
      <c r="M75">
        <f>TPDDL_EOD!AK75+TPDDL_EOD!AL75</f>
        <v>54.24</v>
      </c>
      <c r="N75">
        <f t="shared" si="7"/>
        <v>213.06</v>
      </c>
      <c r="O75" s="154">
        <f t="shared" si="8"/>
        <v>0</v>
      </c>
      <c r="P75">
        <v>77.63</v>
      </c>
      <c r="Q75">
        <v>46.31</v>
      </c>
      <c r="R75">
        <v>5.82</v>
      </c>
      <c r="S75">
        <v>29.06</v>
      </c>
      <c r="T75">
        <v>54.24</v>
      </c>
      <c r="U75" s="156">
        <f t="shared" si="9"/>
        <v>213.06</v>
      </c>
      <c r="V75" s="154">
        <f t="shared" si="10"/>
        <v>0</v>
      </c>
      <c r="Y75">
        <f>BAWANA!AW75+BAWANA!AX75</f>
        <v>24.94</v>
      </c>
      <c r="Z75">
        <f>BAWANA!BD75+BAWANA!BE75</f>
        <v>32</v>
      </c>
      <c r="AA75">
        <f>BAWANA!X75+BAWANA!Y75</f>
        <v>24.94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213.06</v>
      </c>
      <c r="E76">
        <f>BAWANA!AM76</f>
        <v>0</v>
      </c>
      <c r="F76">
        <f t="shared" si="11"/>
        <v>256</v>
      </c>
      <c r="G76">
        <f t="shared" si="12"/>
        <v>213.06</v>
      </c>
      <c r="H76" s="154"/>
      <c r="I76">
        <f>BRPL_EOD!AK76+BRPL_EOD!AL76</f>
        <v>77.63</v>
      </c>
      <c r="J76">
        <f>BYPL_EOD!AK76+BYPL_EOD!AL76</f>
        <v>46.31</v>
      </c>
      <c r="K76">
        <f>MES_EOD!AK76+MES_EOD!AL76</f>
        <v>5.82</v>
      </c>
      <c r="L76">
        <f>NDMC_EOD!AK76+NDMC_EOD!AL76</f>
        <v>29.06</v>
      </c>
      <c r="M76">
        <f>TPDDL_EOD!AK76+TPDDL_EOD!AL76</f>
        <v>54.24</v>
      </c>
      <c r="N76">
        <f t="shared" si="7"/>
        <v>213.06</v>
      </c>
      <c r="O76" s="154">
        <f t="shared" si="8"/>
        <v>0</v>
      </c>
      <c r="P76">
        <v>77.63</v>
      </c>
      <c r="Q76">
        <v>46.31</v>
      </c>
      <c r="R76">
        <v>5.82</v>
      </c>
      <c r="S76">
        <v>29.06</v>
      </c>
      <c r="T76">
        <v>54.24</v>
      </c>
      <c r="U76" s="156">
        <f t="shared" si="9"/>
        <v>213.06</v>
      </c>
      <c r="V76" s="154">
        <f t="shared" si="10"/>
        <v>0</v>
      </c>
      <c r="Y76">
        <f>BAWANA!AW76+BAWANA!AX76</f>
        <v>24.94</v>
      </c>
      <c r="Z76">
        <f>BAWANA!BD76+BAWANA!BE76</f>
        <v>32</v>
      </c>
      <c r="AA76">
        <f>BAWANA!X76+BAWANA!Y76</f>
        <v>24.94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213.06</v>
      </c>
      <c r="E77">
        <f>BAWANA!AM77</f>
        <v>0</v>
      </c>
      <c r="F77">
        <f t="shared" si="11"/>
        <v>256</v>
      </c>
      <c r="G77">
        <f t="shared" si="12"/>
        <v>213.06</v>
      </c>
      <c r="H77" s="154"/>
      <c r="I77">
        <f>BRPL_EOD!AK77+BRPL_EOD!AL77</f>
        <v>77.63</v>
      </c>
      <c r="J77">
        <f>BYPL_EOD!AK77+BYPL_EOD!AL77</f>
        <v>46.31</v>
      </c>
      <c r="K77">
        <f>MES_EOD!AK77+MES_EOD!AL77</f>
        <v>5.82</v>
      </c>
      <c r="L77">
        <f>NDMC_EOD!AK77+NDMC_EOD!AL77</f>
        <v>29.06</v>
      </c>
      <c r="M77">
        <f>TPDDL_EOD!AK77+TPDDL_EOD!AL77</f>
        <v>54.24</v>
      </c>
      <c r="N77">
        <f t="shared" si="7"/>
        <v>213.06</v>
      </c>
      <c r="O77" s="154">
        <f t="shared" si="8"/>
        <v>0</v>
      </c>
      <c r="P77">
        <v>77.63</v>
      </c>
      <c r="Q77">
        <v>46.31</v>
      </c>
      <c r="R77">
        <v>5.82</v>
      </c>
      <c r="S77">
        <v>29.06</v>
      </c>
      <c r="T77">
        <v>54.24</v>
      </c>
      <c r="U77" s="156">
        <f t="shared" si="9"/>
        <v>213.06</v>
      </c>
      <c r="V77" s="154">
        <f t="shared" si="10"/>
        <v>0</v>
      </c>
      <c r="Y77">
        <f>BAWANA!AW77+BAWANA!AX77</f>
        <v>24.94</v>
      </c>
      <c r="Z77">
        <f>BAWANA!BD77+BAWANA!BE77</f>
        <v>32</v>
      </c>
      <c r="AA77">
        <f>BAWANA!X77+BAWANA!Y77</f>
        <v>24.94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225.79000000000002</v>
      </c>
      <c r="E78">
        <f>BAWANA!AM78</f>
        <v>0</v>
      </c>
      <c r="F78">
        <f t="shared" si="11"/>
        <v>256</v>
      </c>
      <c r="G78">
        <f t="shared" si="12"/>
        <v>225.79000000000002</v>
      </c>
      <c r="H78" s="154"/>
      <c r="I78">
        <f>BRPL_EOD!AK78+BRPL_EOD!AL78</f>
        <v>75</v>
      </c>
      <c r="J78">
        <f>BYPL_EOD!AK78+BYPL_EOD!AL78</f>
        <v>46.31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225.79</v>
      </c>
      <c r="O78" s="154">
        <f t="shared" si="8"/>
        <v>0</v>
      </c>
      <c r="P78">
        <v>75.000000000000014</v>
      </c>
      <c r="Q78">
        <v>46.310000000000009</v>
      </c>
      <c r="R78">
        <v>5.8200000000000012</v>
      </c>
      <c r="S78">
        <v>29.060000000000002</v>
      </c>
      <c r="T78">
        <v>69.600000000000009</v>
      </c>
      <c r="U78" s="156">
        <f t="shared" si="9"/>
        <v>225.79000000000008</v>
      </c>
      <c r="V78" s="154">
        <f t="shared" si="10"/>
        <v>0</v>
      </c>
      <c r="Y78">
        <f>BAWANA!AW78+BAWANA!AX78</f>
        <v>12.21</v>
      </c>
      <c r="Z78">
        <f>BAWANA!BD78+BAWANA!BE78</f>
        <v>32</v>
      </c>
      <c r="AA78">
        <f>BAWANA!X78+BAWANA!Y78</f>
        <v>12.21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225.79000000000002</v>
      </c>
      <c r="E79">
        <f>BAWANA!AM79</f>
        <v>0</v>
      </c>
      <c r="F79">
        <f t="shared" si="11"/>
        <v>256</v>
      </c>
      <c r="G79">
        <f t="shared" si="12"/>
        <v>225.79000000000002</v>
      </c>
      <c r="H79" s="154"/>
      <c r="I79">
        <f>BRPL_EOD!AK79+BRPL_EOD!AL79</f>
        <v>75</v>
      </c>
      <c r="J79">
        <f>BYPL_EOD!AK79+BYPL_EOD!AL79</f>
        <v>46.31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225.79</v>
      </c>
      <c r="O79" s="154">
        <f t="shared" si="8"/>
        <v>0</v>
      </c>
      <c r="P79">
        <v>75.000000000000014</v>
      </c>
      <c r="Q79">
        <v>46.310000000000009</v>
      </c>
      <c r="R79">
        <v>5.8200000000000012</v>
      </c>
      <c r="S79">
        <v>29.060000000000002</v>
      </c>
      <c r="T79">
        <v>69.600000000000009</v>
      </c>
      <c r="U79" s="156">
        <f t="shared" si="9"/>
        <v>225.79000000000008</v>
      </c>
      <c r="V79" s="154">
        <f t="shared" si="10"/>
        <v>0</v>
      </c>
      <c r="Y79">
        <f>BAWANA!AW79+BAWANA!AX79</f>
        <v>12.21</v>
      </c>
      <c r="Z79">
        <f>BAWANA!BD79+BAWANA!BE79</f>
        <v>32</v>
      </c>
      <c r="AA79">
        <f>BAWANA!X79+BAWANA!Y79</f>
        <v>12.21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225.79000000000002</v>
      </c>
      <c r="E80">
        <f>BAWANA!AM80</f>
        <v>0</v>
      </c>
      <c r="F80">
        <f t="shared" si="11"/>
        <v>256</v>
      </c>
      <c r="G80">
        <f t="shared" si="12"/>
        <v>225.79000000000002</v>
      </c>
      <c r="H80" s="154"/>
      <c r="I80">
        <f>BRPL_EOD!AK80+BRPL_EOD!AL80</f>
        <v>75</v>
      </c>
      <c r="J80">
        <f>BYPL_EOD!AK80+BYPL_EOD!AL80</f>
        <v>46.31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225.79</v>
      </c>
      <c r="O80" s="154">
        <f t="shared" si="8"/>
        <v>0</v>
      </c>
      <c r="P80">
        <v>75.000000000000014</v>
      </c>
      <c r="Q80">
        <v>46.310000000000009</v>
      </c>
      <c r="R80">
        <v>5.8200000000000012</v>
      </c>
      <c r="S80">
        <v>29.060000000000002</v>
      </c>
      <c r="T80">
        <v>69.600000000000009</v>
      </c>
      <c r="U80" s="156">
        <f t="shared" si="9"/>
        <v>225.79000000000008</v>
      </c>
      <c r="V80" s="154">
        <f t="shared" si="10"/>
        <v>0</v>
      </c>
      <c r="Y80">
        <f>BAWANA!AW80+BAWANA!AX80</f>
        <v>12.21</v>
      </c>
      <c r="Z80">
        <f>BAWANA!BD80+BAWANA!BE80</f>
        <v>32</v>
      </c>
      <c r="AA80">
        <f>BAWANA!X80+BAWANA!Y80</f>
        <v>12.21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225.79000000000002</v>
      </c>
      <c r="E81">
        <f>BAWANA!AM81</f>
        <v>0</v>
      </c>
      <c r="F81">
        <f t="shared" si="11"/>
        <v>256</v>
      </c>
      <c r="G81">
        <f t="shared" si="12"/>
        <v>225.79000000000002</v>
      </c>
      <c r="H81" s="154"/>
      <c r="I81">
        <f>BRPL_EOD!AK81+BRPL_EOD!AL81</f>
        <v>75</v>
      </c>
      <c r="J81">
        <f>BYPL_EOD!AK81+BYPL_EOD!AL81</f>
        <v>46.31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225.79</v>
      </c>
      <c r="O81" s="154">
        <f t="shared" si="8"/>
        <v>0</v>
      </c>
      <c r="P81">
        <v>75.000000000000014</v>
      </c>
      <c r="Q81">
        <v>46.310000000000009</v>
      </c>
      <c r="R81">
        <v>5.8200000000000012</v>
      </c>
      <c r="S81">
        <v>29.060000000000002</v>
      </c>
      <c r="T81">
        <v>69.600000000000009</v>
      </c>
      <c r="U81" s="156">
        <f t="shared" si="9"/>
        <v>225.79000000000008</v>
      </c>
      <c r="V81" s="154">
        <f t="shared" si="10"/>
        <v>0</v>
      </c>
      <c r="Y81">
        <f>BAWANA!AW81+BAWANA!AX81</f>
        <v>12.21</v>
      </c>
      <c r="Z81">
        <f>BAWANA!BD81+BAWANA!BE81</f>
        <v>32</v>
      </c>
      <c r="AA81">
        <f>BAWANA!X81+BAWANA!Y81</f>
        <v>12.21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225.79000000000002</v>
      </c>
      <c r="E82">
        <f>BAWANA!AM82</f>
        <v>0</v>
      </c>
      <c r="F82">
        <f t="shared" si="11"/>
        <v>256</v>
      </c>
      <c r="G82">
        <f t="shared" si="12"/>
        <v>225.79000000000002</v>
      </c>
      <c r="H82" s="154"/>
      <c r="I82">
        <f>BRPL_EOD!AK82+BRPL_EOD!AL82</f>
        <v>75</v>
      </c>
      <c r="J82">
        <f>BYPL_EOD!AK82+BYPL_EOD!AL82</f>
        <v>46.31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225.79</v>
      </c>
      <c r="O82" s="154">
        <f t="shared" si="8"/>
        <v>0</v>
      </c>
      <c r="P82">
        <v>75.000000000000014</v>
      </c>
      <c r="Q82">
        <v>46.310000000000009</v>
      </c>
      <c r="R82">
        <v>5.8200000000000012</v>
      </c>
      <c r="S82">
        <v>29.060000000000002</v>
      </c>
      <c r="T82">
        <v>69.600000000000009</v>
      </c>
      <c r="U82" s="156">
        <f t="shared" si="9"/>
        <v>225.79000000000008</v>
      </c>
      <c r="V82" s="154">
        <f t="shared" si="10"/>
        <v>0</v>
      </c>
      <c r="Y82">
        <f>BAWANA!AW82+BAWANA!AX82</f>
        <v>12.21</v>
      </c>
      <c r="Z82">
        <f>BAWANA!BD82+BAWANA!BE82</f>
        <v>32</v>
      </c>
      <c r="AA82">
        <f>BAWANA!X82+BAWANA!Y82</f>
        <v>12.21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225.79000000000002</v>
      </c>
      <c r="E83">
        <f>BAWANA!AM83</f>
        <v>0</v>
      </c>
      <c r="F83">
        <f t="shared" si="11"/>
        <v>256</v>
      </c>
      <c r="G83">
        <f t="shared" si="12"/>
        <v>225.79000000000002</v>
      </c>
      <c r="H83" s="154"/>
      <c r="I83">
        <f>BRPL_EOD!AK83+BRPL_EOD!AL83</f>
        <v>75</v>
      </c>
      <c r="J83">
        <f>BYPL_EOD!AK83+BYPL_EOD!AL83</f>
        <v>46.31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225.79</v>
      </c>
      <c r="O83" s="154">
        <f t="shared" si="8"/>
        <v>0</v>
      </c>
      <c r="P83">
        <v>75.000000000000014</v>
      </c>
      <c r="Q83">
        <v>46.310000000000009</v>
      </c>
      <c r="R83">
        <v>5.8200000000000012</v>
      </c>
      <c r="S83">
        <v>29.060000000000002</v>
      </c>
      <c r="T83">
        <v>69.600000000000009</v>
      </c>
      <c r="U83" s="156">
        <f t="shared" si="9"/>
        <v>225.79000000000008</v>
      </c>
      <c r="V83" s="154">
        <f t="shared" si="10"/>
        <v>0</v>
      </c>
      <c r="Y83">
        <f>BAWANA!AW83+BAWANA!AX83</f>
        <v>12.21</v>
      </c>
      <c r="Z83">
        <f>BAWANA!BD83+BAWANA!BE83</f>
        <v>32</v>
      </c>
      <c r="AA83">
        <f>BAWANA!X83+BAWANA!Y83</f>
        <v>12.21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225.79000000000002</v>
      </c>
      <c r="E84">
        <f>BAWANA!AM84</f>
        <v>0</v>
      </c>
      <c r="F84">
        <f t="shared" si="11"/>
        <v>256</v>
      </c>
      <c r="G84">
        <f t="shared" si="12"/>
        <v>225.79000000000002</v>
      </c>
      <c r="H84" s="154"/>
      <c r="I84">
        <f>BRPL_EOD!AK84+BRPL_EOD!AL84</f>
        <v>75</v>
      </c>
      <c r="J84">
        <f>BYPL_EOD!AK84+BYPL_EOD!AL84</f>
        <v>46.31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225.79</v>
      </c>
      <c r="O84" s="154">
        <f t="shared" si="8"/>
        <v>0</v>
      </c>
      <c r="P84">
        <v>75.000000000000014</v>
      </c>
      <c r="Q84">
        <v>46.310000000000009</v>
      </c>
      <c r="R84">
        <v>5.8200000000000012</v>
      </c>
      <c r="S84">
        <v>29.060000000000002</v>
      </c>
      <c r="T84">
        <v>69.600000000000009</v>
      </c>
      <c r="U84" s="156">
        <f t="shared" si="9"/>
        <v>225.79000000000008</v>
      </c>
      <c r="V84" s="154">
        <f t="shared" si="10"/>
        <v>0</v>
      </c>
      <c r="Y84">
        <f>BAWANA!AW84+BAWANA!AX84</f>
        <v>12.21</v>
      </c>
      <c r="Z84">
        <f>BAWANA!BD84+BAWANA!BE84</f>
        <v>32</v>
      </c>
      <c r="AA84">
        <f>BAWANA!X84+BAWANA!Y84</f>
        <v>12.21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225.79000000000002</v>
      </c>
      <c r="E85">
        <f>BAWANA!AM85</f>
        <v>0</v>
      </c>
      <c r="F85">
        <f t="shared" si="11"/>
        <v>256</v>
      </c>
      <c r="G85">
        <f t="shared" si="12"/>
        <v>225.79000000000002</v>
      </c>
      <c r="H85" s="154"/>
      <c r="I85">
        <f>BRPL_EOD!AK85+BRPL_EOD!AL85</f>
        <v>75</v>
      </c>
      <c r="J85">
        <f>BYPL_EOD!AK85+BYPL_EOD!AL85</f>
        <v>46.31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225.79</v>
      </c>
      <c r="O85" s="154">
        <f t="shared" si="8"/>
        <v>0</v>
      </c>
      <c r="P85">
        <v>75.000000000000014</v>
      </c>
      <c r="Q85">
        <v>46.310000000000009</v>
      </c>
      <c r="R85">
        <v>5.8200000000000012</v>
      </c>
      <c r="S85">
        <v>29.060000000000002</v>
      </c>
      <c r="T85">
        <v>69.600000000000009</v>
      </c>
      <c r="U85" s="156">
        <f t="shared" si="9"/>
        <v>225.79000000000008</v>
      </c>
      <c r="V85" s="154">
        <f t="shared" si="10"/>
        <v>0</v>
      </c>
      <c r="Y85">
        <f>BAWANA!AW85+BAWANA!AX85</f>
        <v>12.21</v>
      </c>
      <c r="Z85">
        <f>BAWANA!BD85+BAWANA!BE85</f>
        <v>32</v>
      </c>
      <c r="AA85">
        <f>BAWANA!X85+BAWANA!Y85</f>
        <v>12.21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225.79000000000002</v>
      </c>
      <c r="E86">
        <f>BAWANA!AM86</f>
        <v>0</v>
      </c>
      <c r="F86">
        <f t="shared" si="11"/>
        <v>256</v>
      </c>
      <c r="G86">
        <f t="shared" si="12"/>
        <v>225.79000000000002</v>
      </c>
      <c r="H86" s="154"/>
      <c r="I86">
        <f>BRPL_EOD!AK86+BRPL_EOD!AL86</f>
        <v>75</v>
      </c>
      <c r="J86">
        <f>BYPL_EOD!AK86+BYPL_EOD!AL86</f>
        <v>46.31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225.79</v>
      </c>
      <c r="O86" s="154">
        <f t="shared" si="8"/>
        <v>0</v>
      </c>
      <c r="P86">
        <v>75.000000000000014</v>
      </c>
      <c r="Q86">
        <v>46.310000000000009</v>
      </c>
      <c r="R86">
        <v>5.8200000000000012</v>
      </c>
      <c r="S86">
        <v>29.060000000000002</v>
      </c>
      <c r="T86">
        <v>69.600000000000009</v>
      </c>
      <c r="U86" s="156">
        <f t="shared" si="9"/>
        <v>225.79000000000008</v>
      </c>
      <c r="V86" s="154">
        <f t="shared" si="10"/>
        <v>0</v>
      </c>
      <c r="Y86">
        <f>BAWANA!AW86+BAWANA!AX86</f>
        <v>12.21</v>
      </c>
      <c r="Z86">
        <f>BAWANA!BD86+BAWANA!BE86</f>
        <v>32</v>
      </c>
      <c r="AA86">
        <f>BAWANA!X86+BAWANA!Y86</f>
        <v>12.21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229.39999999999998</v>
      </c>
      <c r="E87">
        <f>BAWANA!AM87</f>
        <v>0</v>
      </c>
      <c r="F87">
        <f t="shared" si="11"/>
        <v>256</v>
      </c>
      <c r="G87">
        <f t="shared" si="12"/>
        <v>229.39999999999998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229.4</v>
      </c>
      <c r="O87" s="154">
        <f t="shared" si="8"/>
        <v>0</v>
      </c>
      <c r="P87">
        <v>74.999999999999986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229.39999999999998</v>
      </c>
      <c r="V87" s="154">
        <f t="shared" si="10"/>
        <v>0</v>
      </c>
      <c r="Y87">
        <f>BAWANA!AW87+BAWANA!AX87</f>
        <v>8.6</v>
      </c>
      <c r="Z87">
        <f>BAWANA!BD87+BAWANA!BE87</f>
        <v>32</v>
      </c>
      <c r="AA87">
        <f>BAWANA!X87+BAWANA!Y87</f>
        <v>8.6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229.39999999999998</v>
      </c>
      <c r="E88">
        <f>BAWANA!AM88</f>
        <v>0</v>
      </c>
      <c r="F88">
        <f t="shared" si="11"/>
        <v>256</v>
      </c>
      <c r="G88">
        <f t="shared" si="12"/>
        <v>229.39999999999998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229.4</v>
      </c>
      <c r="O88" s="154">
        <f t="shared" si="8"/>
        <v>0</v>
      </c>
      <c r="P88">
        <v>74.999999999999986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229.39999999999998</v>
      </c>
      <c r="V88" s="154">
        <f t="shared" si="10"/>
        <v>0</v>
      </c>
      <c r="Y88">
        <f>BAWANA!AW88+BAWANA!AX88</f>
        <v>8.6</v>
      </c>
      <c r="Z88">
        <f>BAWANA!BD88+BAWANA!BE88</f>
        <v>32</v>
      </c>
      <c r="AA88">
        <f>BAWANA!X88+BAWANA!Y88</f>
        <v>8.6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229.39999999999998</v>
      </c>
      <c r="E89">
        <f>BAWANA!AM89</f>
        <v>0</v>
      </c>
      <c r="F89">
        <f t="shared" si="11"/>
        <v>256</v>
      </c>
      <c r="G89">
        <f t="shared" si="12"/>
        <v>229.39999999999998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229.4</v>
      </c>
      <c r="O89" s="154">
        <f t="shared" si="8"/>
        <v>0</v>
      </c>
      <c r="P89">
        <v>74.999999999999986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229.39999999999998</v>
      </c>
      <c r="V89" s="154">
        <f t="shared" si="10"/>
        <v>0</v>
      </c>
      <c r="Y89">
        <f>BAWANA!AW89+BAWANA!AX89</f>
        <v>8.6</v>
      </c>
      <c r="Z89">
        <f>BAWANA!BD89+BAWANA!BE89</f>
        <v>32</v>
      </c>
      <c r="AA89">
        <f>BAWANA!X89+BAWANA!Y89</f>
        <v>8.6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229.39999999999998</v>
      </c>
      <c r="E90">
        <f>BAWANA!AM90</f>
        <v>0</v>
      </c>
      <c r="F90">
        <f t="shared" si="11"/>
        <v>256</v>
      </c>
      <c r="G90">
        <f t="shared" si="12"/>
        <v>229.39999999999998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229.4</v>
      </c>
      <c r="O90" s="154">
        <f t="shared" si="8"/>
        <v>0</v>
      </c>
      <c r="P90">
        <v>74.999999999999986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229.39999999999998</v>
      </c>
      <c r="V90" s="154">
        <f t="shared" si="10"/>
        <v>0</v>
      </c>
      <c r="Y90">
        <f>BAWANA!AW90+BAWANA!AX90</f>
        <v>8.6</v>
      </c>
      <c r="Z90">
        <f>BAWANA!BD90+BAWANA!BE90</f>
        <v>32</v>
      </c>
      <c r="AA90">
        <f>BAWANA!X90+BAWANA!Y90</f>
        <v>8.6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229.39999999999998</v>
      </c>
      <c r="E91">
        <f>BAWANA!AM91</f>
        <v>0</v>
      </c>
      <c r="F91">
        <f t="shared" si="11"/>
        <v>256</v>
      </c>
      <c r="G91">
        <f t="shared" si="12"/>
        <v>229.39999999999998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229.4</v>
      </c>
      <c r="O91" s="154">
        <f t="shared" si="8"/>
        <v>0</v>
      </c>
      <c r="P91">
        <v>74.999999999999986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229.39999999999998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229.39999999999998</v>
      </c>
      <c r="E92">
        <f>BAWANA!AM92</f>
        <v>0</v>
      </c>
      <c r="F92">
        <f t="shared" si="11"/>
        <v>256</v>
      </c>
      <c r="G92">
        <f t="shared" si="12"/>
        <v>229.39999999999998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229.4</v>
      </c>
      <c r="O92" s="154">
        <f t="shared" si="8"/>
        <v>0</v>
      </c>
      <c r="P92">
        <v>74.999999999999986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229.39999999999998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229.39999999999998</v>
      </c>
      <c r="E93">
        <f>BAWANA!AM93</f>
        <v>0</v>
      </c>
      <c r="F93">
        <f t="shared" si="11"/>
        <v>256</v>
      </c>
      <c r="G93">
        <f t="shared" si="12"/>
        <v>229.39999999999998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229.4</v>
      </c>
      <c r="O93" s="154">
        <f t="shared" si="8"/>
        <v>0</v>
      </c>
      <c r="P93">
        <v>74.999999999999986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229.39999999999998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229.39999999999998</v>
      </c>
      <c r="E94">
        <f>BAWANA!AM94</f>
        <v>0</v>
      </c>
      <c r="F94">
        <f t="shared" si="11"/>
        <v>256</v>
      </c>
      <c r="G94">
        <f t="shared" si="12"/>
        <v>229.39999999999998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229.4</v>
      </c>
      <c r="O94" s="154">
        <f t="shared" si="8"/>
        <v>0</v>
      </c>
      <c r="P94">
        <v>74.999999999999986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229.39999999999998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229.39999999999998</v>
      </c>
      <c r="E95">
        <f>BAWANA!AM95</f>
        <v>0</v>
      </c>
      <c r="F95">
        <f t="shared" si="11"/>
        <v>256</v>
      </c>
      <c r="G95">
        <f t="shared" si="12"/>
        <v>229.39999999999998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229.4</v>
      </c>
      <c r="O95" s="154">
        <f t="shared" si="8"/>
        <v>0</v>
      </c>
      <c r="P95">
        <v>74.999999999999986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229.39999999999998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229.39999999999998</v>
      </c>
      <c r="E96">
        <f>BAWANA!AM96</f>
        <v>0</v>
      </c>
      <c r="F96">
        <f t="shared" si="11"/>
        <v>256</v>
      </c>
      <c r="G96">
        <f t="shared" si="12"/>
        <v>229.39999999999998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229.4</v>
      </c>
      <c r="O96" s="154">
        <f t="shared" si="8"/>
        <v>0</v>
      </c>
      <c r="P96">
        <v>74.999999999999986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229.39999999999998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229.39999999999998</v>
      </c>
      <c r="E97">
        <f>BAWANA!AM97</f>
        <v>0</v>
      </c>
      <c r="F97">
        <f t="shared" si="11"/>
        <v>256</v>
      </c>
      <c r="G97">
        <f t="shared" si="12"/>
        <v>229.39999999999998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229.4</v>
      </c>
      <c r="O97" s="154">
        <f t="shared" si="8"/>
        <v>0</v>
      </c>
      <c r="P97">
        <v>74.999999999999986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229.39999999999998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229.39999999999998</v>
      </c>
      <c r="E98">
        <f>BAWANA!AM98</f>
        <v>0</v>
      </c>
      <c r="F98">
        <f t="shared" si="11"/>
        <v>256</v>
      </c>
      <c r="G98">
        <f t="shared" si="12"/>
        <v>229.39999999999998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229.4</v>
      </c>
      <c r="O98" s="154">
        <f t="shared" si="8"/>
        <v>0</v>
      </c>
      <c r="P98">
        <v>74.999999999999986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229.39999999999998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5.4934600000000113</v>
      </c>
      <c r="E99" s="156">
        <f t="shared" si="14"/>
        <v>0</v>
      </c>
      <c r="F99" s="156">
        <f t="shared" si="14"/>
        <v>6.1440000000000001</v>
      </c>
      <c r="G99" s="156">
        <f t="shared" si="14"/>
        <v>5.4934600000000113</v>
      </c>
      <c r="H99" s="156"/>
      <c r="I99" s="156">
        <f t="shared" si="14"/>
        <v>2.1203850000000006</v>
      </c>
      <c r="J99" s="156">
        <f t="shared" si="14"/>
        <v>1.0986049999999992</v>
      </c>
      <c r="K99" s="156">
        <f t="shared" si="14"/>
        <v>0.13855999999999996</v>
      </c>
      <c r="L99" s="156">
        <f t="shared" si="14"/>
        <v>0.69175999999999893</v>
      </c>
      <c r="M99" s="156">
        <f t="shared" si="14"/>
        <v>1.4443775000000025</v>
      </c>
      <c r="N99" s="156">
        <f t="shared" si="14"/>
        <v>5.4936875000000098</v>
      </c>
      <c r="O99" s="156">
        <f t="shared" si="14"/>
        <v>-2.275000000000773E-4</v>
      </c>
      <c r="P99" s="156">
        <f t="shared" si="14"/>
        <v>2.1202953312626232</v>
      </c>
      <c r="Q99" s="156">
        <f t="shared" si="14"/>
        <v>1.0985599970958231</v>
      </c>
      <c r="R99" s="156">
        <f t="shared" si="14"/>
        <v>0.13855496416954277</v>
      </c>
      <c r="S99" s="156">
        <f t="shared" si="14"/>
        <v>0.69173486126161932</v>
      </c>
      <c r="T99" s="156">
        <f t="shared" si="14"/>
        <v>1.444314846210391</v>
      </c>
      <c r="U99" s="156">
        <f t="shared" si="14"/>
        <v>5.4934600000000113</v>
      </c>
      <c r="V99" s="156">
        <f t="shared" si="10"/>
        <v>0</v>
      </c>
      <c r="Y99" s="156">
        <f>SUM(Y3:Y98)/4000</f>
        <v>0.62696249999999976</v>
      </c>
      <c r="Z99" s="156">
        <f t="shared" ref="Z99:AD99" si="15">SUM(Z3:Z98)/4000</f>
        <v>0.65218499999999968</v>
      </c>
      <c r="AA99" s="156">
        <f t="shared" si="15"/>
        <v>0.62696249999999976</v>
      </c>
      <c r="AB99" s="156">
        <f t="shared" si="15"/>
        <v>0.65218499999999968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94.5</v>
      </c>
      <c r="Q3">
        <v>21.823619999999998</v>
      </c>
      <c r="R3">
        <v>42.392195999999998</v>
      </c>
      <c r="S3">
        <v>0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38.49</v>
      </c>
      <c r="AF3">
        <v>29.58</v>
      </c>
      <c r="AG3">
        <v>18.049199999999999</v>
      </c>
      <c r="AH3">
        <v>152.94049999999999</v>
      </c>
      <c r="AI3">
        <v>34.371000000000002</v>
      </c>
      <c r="AJ3">
        <v>0</v>
      </c>
      <c r="AK3">
        <v>50.125500000000002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31.897383000000001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78.7</v>
      </c>
      <c r="BA3">
        <f>SUM(B3:AZ3)</f>
        <v>2852.2569349999994</v>
      </c>
      <c r="BD3">
        <v>24.07</v>
      </c>
      <c r="BE3">
        <v>7.64</v>
      </c>
      <c r="BF3">
        <v>1.96</v>
      </c>
      <c r="BG3">
        <v>4.09</v>
      </c>
      <c r="BH3">
        <v>5.81</v>
      </c>
      <c r="BI3">
        <v>4.78</v>
      </c>
      <c r="BJ3">
        <v>3.11</v>
      </c>
      <c r="BK3">
        <v>3.11</v>
      </c>
      <c r="BL3">
        <v>1.71</v>
      </c>
      <c r="BM3">
        <v>0</v>
      </c>
      <c r="BN3">
        <v>0.51</v>
      </c>
      <c r="BO3">
        <v>16.2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78.7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94.5</v>
      </c>
      <c r="Q4">
        <v>21.823619999999998</v>
      </c>
      <c r="R4">
        <v>42.392195999999998</v>
      </c>
      <c r="S4">
        <v>0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38.49</v>
      </c>
      <c r="AF4">
        <v>29.58</v>
      </c>
      <c r="AG4">
        <v>18.049199999999999</v>
      </c>
      <c r="AH4">
        <v>152.94049999999999</v>
      </c>
      <c r="AI4">
        <v>34.371000000000002</v>
      </c>
      <c r="AJ4">
        <v>0</v>
      </c>
      <c r="AK4">
        <v>50.125500000000002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31.897383000000001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78.7</v>
      </c>
      <c r="BA4">
        <f t="shared" ref="BA4:BA67" si="1">SUM(B4:AZ4)</f>
        <v>2852.2569349999994</v>
      </c>
      <c r="BD4">
        <v>24.07</v>
      </c>
      <c r="BE4">
        <v>7.64</v>
      </c>
      <c r="BF4">
        <v>1.96</v>
      </c>
      <c r="BG4">
        <v>4.09</v>
      </c>
      <c r="BH4">
        <v>5.81</v>
      </c>
      <c r="BI4">
        <v>4.78</v>
      </c>
      <c r="BJ4">
        <v>3.11</v>
      </c>
      <c r="BK4">
        <v>3.11</v>
      </c>
      <c r="BL4">
        <v>1.71</v>
      </c>
      <c r="BM4">
        <v>0</v>
      </c>
      <c r="BN4">
        <v>0.51</v>
      </c>
      <c r="BO4">
        <v>16.2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78.7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94.5</v>
      </c>
      <c r="Q5">
        <v>21.823619999999998</v>
      </c>
      <c r="R5">
        <v>42.392195999999998</v>
      </c>
      <c r="S5">
        <v>0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38.49</v>
      </c>
      <c r="AF5">
        <v>29.58</v>
      </c>
      <c r="AG5">
        <v>18.049199999999999</v>
      </c>
      <c r="AH5">
        <v>152.94049999999999</v>
      </c>
      <c r="AI5">
        <v>31.824999999999999</v>
      </c>
      <c r="AJ5">
        <v>0</v>
      </c>
      <c r="AK5">
        <v>50.125500000000002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31.897383000000001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</v>
      </c>
      <c r="BA5">
        <f t="shared" si="1"/>
        <v>2849.7109349999992</v>
      </c>
      <c r="BD5">
        <v>24.07</v>
      </c>
      <c r="BE5">
        <v>7.64</v>
      </c>
      <c r="BF5">
        <v>1.96</v>
      </c>
      <c r="BG5">
        <v>4.09</v>
      </c>
      <c r="BH5">
        <v>5.81</v>
      </c>
      <c r="BI5">
        <v>4.78</v>
      </c>
      <c r="BJ5">
        <v>3.11</v>
      </c>
      <c r="BK5">
        <v>3.11</v>
      </c>
      <c r="BL5">
        <v>1.71</v>
      </c>
      <c r="BM5">
        <v>0</v>
      </c>
      <c r="BN5">
        <v>0.51</v>
      </c>
      <c r="BO5">
        <v>16.2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78.7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94.5</v>
      </c>
      <c r="Q6">
        <v>21.823619999999998</v>
      </c>
      <c r="R6">
        <v>42.392195999999998</v>
      </c>
      <c r="S6">
        <v>0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38.49</v>
      </c>
      <c r="AF6">
        <v>29.58</v>
      </c>
      <c r="AG6">
        <v>18.049199999999999</v>
      </c>
      <c r="AH6">
        <v>152.94049999999999</v>
      </c>
      <c r="AI6">
        <v>31.824999999999999</v>
      </c>
      <c r="AJ6">
        <v>0</v>
      </c>
      <c r="AK6">
        <v>50.125500000000002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31.897383000000001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</v>
      </c>
      <c r="BA6">
        <f t="shared" si="1"/>
        <v>2849.7109349999992</v>
      </c>
      <c r="BD6">
        <v>24.07</v>
      </c>
      <c r="BE6">
        <v>7.64</v>
      </c>
      <c r="BF6">
        <v>1.96</v>
      </c>
      <c r="BG6">
        <v>4.09</v>
      </c>
      <c r="BH6">
        <v>5.81</v>
      </c>
      <c r="BI6">
        <v>4.78</v>
      </c>
      <c r="BJ6">
        <v>3.11</v>
      </c>
      <c r="BK6">
        <v>3.11</v>
      </c>
      <c r="BL6">
        <v>1.71</v>
      </c>
      <c r="BM6">
        <v>0</v>
      </c>
      <c r="BN6">
        <v>0.51</v>
      </c>
      <c r="BO6">
        <v>16.2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78.7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94.5</v>
      </c>
      <c r="Q7">
        <v>21.823619999999998</v>
      </c>
      <c r="R7">
        <v>42.392195999999998</v>
      </c>
      <c r="S7">
        <v>0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42.338999999999999</v>
      </c>
      <c r="AF7">
        <v>29.58</v>
      </c>
      <c r="AG7">
        <v>18.049199999999999</v>
      </c>
      <c r="AH7">
        <v>152.94049999999999</v>
      </c>
      <c r="AI7">
        <v>19.094999999999999</v>
      </c>
      <c r="AJ7">
        <v>0</v>
      </c>
      <c r="AK7">
        <v>50.125500000000002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31.897383000000001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78.649999999999991</v>
      </c>
      <c r="BA7">
        <f t="shared" si="1"/>
        <v>2840.7799349999996</v>
      </c>
      <c r="BD7">
        <v>24.07</v>
      </c>
      <c r="BE7">
        <v>7.64</v>
      </c>
      <c r="BF7">
        <v>1.91</v>
      </c>
      <c r="BG7">
        <v>4.09</v>
      </c>
      <c r="BH7">
        <v>5.81</v>
      </c>
      <c r="BI7">
        <v>4.78</v>
      </c>
      <c r="BJ7">
        <v>3.11</v>
      </c>
      <c r="BK7">
        <v>3.11</v>
      </c>
      <c r="BL7">
        <v>1.71</v>
      </c>
      <c r="BM7">
        <v>0</v>
      </c>
      <c r="BN7">
        <v>0.51</v>
      </c>
      <c r="BO7">
        <v>16.2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78.649999999999991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94.5</v>
      </c>
      <c r="Q8">
        <v>21.823619999999998</v>
      </c>
      <c r="R8">
        <v>42.392195999999998</v>
      </c>
      <c r="S8">
        <v>0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42.338999999999999</v>
      </c>
      <c r="AF8">
        <v>29.58</v>
      </c>
      <c r="AG8">
        <v>18.049199999999999</v>
      </c>
      <c r="AH8">
        <v>152.94049999999999</v>
      </c>
      <c r="AI8">
        <v>19.094999999999999</v>
      </c>
      <c r="AJ8">
        <v>0</v>
      </c>
      <c r="AK8">
        <v>50.125500000000002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31.897383000000001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78.649999999999991</v>
      </c>
      <c r="BA8">
        <f t="shared" si="1"/>
        <v>2840.7799349999996</v>
      </c>
      <c r="BD8">
        <v>24.07</v>
      </c>
      <c r="BE8">
        <v>7.64</v>
      </c>
      <c r="BF8">
        <v>1.91</v>
      </c>
      <c r="BG8">
        <v>4.09</v>
      </c>
      <c r="BH8">
        <v>5.81</v>
      </c>
      <c r="BI8">
        <v>4.78</v>
      </c>
      <c r="BJ8">
        <v>3.11</v>
      </c>
      <c r="BK8">
        <v>3.11</v>
      </c>
      <c r="BL8">
        <v>1.71</v>
      </c>
      <c r="BM8">
        <v>0</v>
      </c>
      <c r="BN8">
        <v>0.51</v>
      </c>
      <c r="BO8">
        <v>16.2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78.649999999999991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94.5</v>
      </c>
      <c r="Q9">
        <v>21.823619999999998</v>
      </c>
      <c r="R9">
        <v>42.392195999999998</v>
      </c>
      <c r="S9">
        <v>0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42.338999999999999</v>
      </c>
      <c r="AF9">
        <v>29.58</v>
      </c>
      <c r="AG9">
        <v>18.049199999999999</v>
      </c>
      <c r="AH9">
        <v>152.94049999999999</v>
      </c>
      <c r="AI9">
        <v>19.094999999999999</v>
      </c>
      <c r="AJ9">
        <v>0</v>
      </c>
      <c r="AK9">
        <v>50.125500000000002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78.53</v>
      </c>
      <c r="BA9">
        <f t="shared" si="1"/>
        <v>2824.531935</v>
      </c>
      <c r="BD9">
        <v>24.07</v>
      </c>
      <c r="BE9">
        <v>7.64</v>
      </c>
      <c r="BF9">
        <v>1.79</v>
      </c>
      <c r="BG9">
        <v>4.09</v>
      </c>
      <c r="BH9">
        <v>5.81</v>
      </c>
      <c r="BI9">
        <v>4.78</v>
      </c>
      <c r="BJ9">
        <v>3.11</v>
      </c>
      <c r="BK9">
        <v>3.11</v>
      </c>
      <c r="BL9">
        <v>1.71</v>
      </c>
      <c r="BM9">
        <v>0</v>
      </c>
      <c r="BN9">
        <v>0.51</v>
      </c>
      <c r="BO9">
        <v>16.2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78.53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94.5</v>
      </c>
      <c r="Q10">
        <v>21.823619999999998</v>
      </c>
      <c r="R10">
        <v>42.392195999999998</v>
      </c>
      <c r="S10">
        <v>0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42.338999999999999</v>
      </c>
      <c r="AF10">
        <v>29.58</v>
      </c>
      <c r="AG10">
        <v>18.049199999999999</v>
      </c>
      <c r="AH10">
        <v>152.94049999999999</v>
      </c>
      <c r="AI10">
        <v>19.094999999999999</v>
      </c>
      <c r="AJ10">
        <v>0</v>
      </c>
      <c r="AK10">
        <v>50.125500000000002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78.53</v>
      </c>
      <c r="BA10">
        <f t="shared" si="1"/>
        <v>2824.531935</v>
      </c>
      <c r="BD10">
        <v>24.07</v>
      </c>
      <c r="BE10">
        <v>7.64</v>
      </c>
      <c r="BF10">
        <v>1.79</v>
      </c>
      <c r="BG10">
        <v>4.09</v>
      </c>
      <c r="BH10">
        <v>5.81</v>
      </c>
      <c r="BI10">
        <v>4.78</v>
      </c>
      <c r="BJ10">
        <v>3.11</v>
      </c>
      <c r="BK10">
        <v>3.11</v>
      </c>
      <c r="BL10">
        <v>1.71</v>
      </c>
      <c r="BM10">
        <v>0</v>
      </c>
      <c r="BN10">
        <v>0.51</v>
      </c>
      <c r="BO10">
        <v>16.2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78.53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94.5</v>
      </c>
      <c r="Q11">
        <v>21.823619999999998</v>
      </c>
      <c r="R11">
        <v>42.392195999999998</v>
      </c>
      <c r="S11">
        <v>0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29.58</v>
      </c>
      <c r="AG11">
        <v>18.049199999999999</v>
      </c>
      <c r="AH11">
        <v>152.94049999999999</v>
      </c>
      <c r="AI11">
        <v>19.094999999999999</v>
      </c>
      <c r="AJ11">
        <v>0</v>
      </c>
      <c r="AK11">
        <v>50.125500000000002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32.419319999999999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78.94</v>
      </c>
      <c r="BA11">
        <f t="shared" si="1"/>
        <v>2829.5498720000001</v>
      </c>
      <c r="BD11">
        <v>25.42</v>
      </c>
      <c r="BE11">
        <v>7.44</v>
      </c>
      <c r="BF11">
        <v>1.92</v>
      </c>
      <c r="BG11">
        <v>3.97</v>
      </c>
      <c r="BH11">
        <v>5.62</v>
      </c>
      <c r="BI11">
        <v>4.6900000000000004</v>
      </c>
      <c r="BJ11">
        <v>3.2</v>
      </c>
      <c r="BK11">
        <v>3.1</v>
      </c>
      <c r="BL11">
        <v>1.64</v>
      </c>
      <c r="BM11">
        <v>0</v>
      </c>
      <c r="BN11">
        <v>0.49</v>
      </c>
      <c r="BO11">
        <v>15.82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78.94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94.5</v>
      </c>
      <c r="Q12">
        <v>21.823619999999998</v>
      </c>
      <c r="R12">
        <v>42.392195999999998</v>
      </c>
      <c r="S12">
        <v>0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29.58</v>
      </c>
      <c r="AG12">
        <v>18.049199999999999</v>
      </c>
      <c r="AH12">
        <v>152.94049999999999</v>
      </c>
      <c r="AI12">
        <v>19.094999999999999</v>
      </c>
      <c r="AJ12">
        <v>0</v>
      </c>
      <c r="AK12">
        <v>50.125500000000002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32.419319999999999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78.94</v>
      </c>
      <c r="BA12">
        <f t="shared" si="1"/>
        <v>2829.8658719999999</v>
      </c>
      <c r="BD12">
        <v>25.42</v>
      </c>
      <c r="BE12">
        <v>7.44</v>
      </c>
      <c r="BF12">
        <v>1.92</v>
      </c>
      <c r="BG12">
        <v>3.97</v>
      </c>
      <c r="BH12">
        <v>5.62</v>
      </c>
      <c r="BI12">
        <v>4.6900000000000004</v>
      </c>
      <c r="BJ12">
        <v>3.2</v>
      </c>
      <c r="BK12">
        <v>3.1</v>
      </c>
      <c r="BL12">
        <v>1.64</v>
      </c>
      <c r="BM12">
        <v>0</v>
      </c>
      <c r="BN12">
        <v>0.49</v>
      </c>
      <c r="BO12">
        <v>15.82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78.94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94.5</v>
      </c>
      <c r="Q13">
        <v>21.823619999999998</v>
      </c>
      <c r="R13">
        <v>42.392195999999998</v>
      </c>
      <c r="S13">
        <v>0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29.58</v>
      </c>
      <c r="AG13">
        <v>18.049199999999999</v>
      </c>
      <c r="AH13">
        <v>152.94049999999999</v>
      </c>
      <c r="AI13">
        <v>19.094999999999999</v>
      </c>
      <c r="AJ13">
        <v>0</v>
      </c>
      <c r="AK13">
        <v>50.125500000000002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32.419319999999999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78.97</v>
      </c>
      <c r="BA13">
        <f t="shared" si="1"/>
        <v>2829.8958719999996</v>
      </c>
      <c r="BD13">
        <v>25.42</v>
      </c>
      <c r="BE13">
        <v>7.44</v>
      </c>
      <c r="BF13">
        <v>1.95</v>
      </c>
      <c r="BG13">
        <v>3.97</v>
      </c>
      <c r="BH13">
        <v>5.62</v>
      </c>
      <c r="BI13">
        <v>4.6900000000000004</v>
      </c>
      <c r="BJ13">
        <v>3.2</v>
      </c>
      <c r="BK13">
        <v>3.1</v>
      </c>
      <c r="BL13">
        <v>1.64</v>
      </c>
      <c r="BM13">
        <v>0</v>
      </c>
      <c r="BN13">
        <v>0.49</v>
      </c>
      <c r="BO13">
        <v>15.82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78.97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94.5</v>
      </c>
      <c r="Q14">
        <v>21.823619999999998</v>
      </c>
      <c r="R14">
        <v>42.392195999999998</v>
      </c>
      <c r="S14">
        <v>0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29.58</v>
      </c>
      <c r="AG14">
        <v>18.049199999999999</v>
      </c>
      <c r="AH14">
        <v>152.94049999999999</v>
      </c>
      <c r="AI14">
        <v>19.094999999999999</v>
      </c>
      <c r="AJ14">
        <v>0</v>
      </c>
      <c r="AK14">
        <v>50.125500000000002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32.419319999999999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78.97</v>
      </c>
      <c r="BA14">
        <f t="shared" si="1"/>
        <v>2829.8958719999996</v>
      </c>
      <c r="BD14">
        <v>25.42</v>
      </c>
      <c r="BE14">
        <v>7.44</v>
      </c>
      <c r="BF14">
        <v>1.95</v>
      </c>
      <c r="BG14">
        <v>3.97</v>
      </c>
      <c r="BH14">
        <v>5.62</v>
      </c>
      <c r="BI14">
        <v>4.6900000000000004</v>
      </c>
      <c r="BJ14">
        <v>3.2</v>
      </c>
      <c r="BK14">
        <v>3.1</v>
      </c>
      <c r="BL14">
        <v>1.64</v>
      </c>
      <c r="BM14">
        <v>0</v>
      </c>
      <c r="BN14">
        <v>0.49</v>
      </c>
      <c r="BO14">
        <v>15.82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78.97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94.5</v>
      </c>
      <c r="Q15">
        <v>21.823619999999998</v>
      </c>
      <c r="R15">
        <v>42.392195999999998</v>
      </c>
      <c r="S15">
        <v>0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29.58</v>
      </c>
      <c r="AG15">
        <v>18.049199999999999</v>
      </c>
      <c r="AH15">
        <v>152.94049999999999</v>
      </c>
      <c r="AI15">
        <v>19.094999999999999</v>
      </c>
      <c r="AJ15">
        <v>0</v>
      </c>
      <c r="AK15">
        <v>50.125500000000002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32.419319999999999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78.960000000000008</v>
      </c>
      <c r="BA15">
        <f t="shared" si="1"/>
        <v>2828.476772</v>
      </c>
      <c r="BD15">
        <v>25.42</v>
      </c>
      <c r="BE15">
        <v>7.44</v>
      </c>
      <c r="BF15">
        <v>1.95</v>
      </c>
      <c r="BG15">
        <v>3.97</v>
      </c>
      <c r="BH15">
        <v>5.62</v>
      </c>
      <c r="BI15">
        <v>4.6900000000000004</v>
      </c>
      <c r="BJ15">
        <v>3.2</v>
      </c>
      <c r="BK15">
        <v>3.1</v>
      </c>
      <c r="BL15">
        <v>1.64</v>
      </c>
      <c r="BM15">
        <v>0</v>
      </c>
      <c r="BN15">
        <v>0.49</v>
      </c>
      <c r="BO15">
        <v>15.82</v>
      </c>
      <c r="BP15">
        <v>0</v>
      </c>
      <c r="BQ15">
        <v>4.28</v>
      </c>
      <c r="BR15">
        <v>1.1399999999999999</v>
      </c>
      <c r="BS15">
        <v>0.2</v>
      </c>
      <c r="BT15">
        <v>0</v>
      </c>
      <c r="BU15">
        <v>0</v>
      </c>
      <c r="BV15">
        <v>0</v>
      </c>
      <c r="BW15">
        <f t="shared" si="2"/>
        <v>78.960000000000008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94.5</v>
      </c>
      <c r="Q16">
        <v>21.823619999999998</v>
      </c>
      <c r="R16">
        <v>42.392195999999998</v>
      </c>
      <c r="S16">
        <v>0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29.58</v>
      </c>
      <c r="AG16">
        <v>18.049199999999999</v>
      </c>
      <c r="AH16">
        <v>152.94049999999999</v>
      </c>
      <c r="AI16">
        <v>19.094999999999999</v>
      </c>
      <c r="AJ16">
        <v>0</v>
      </c>
      <c r="AK16">
        <v>50.125500000000002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32.419319999999999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78.960000000000008</v>
      </c>
      <c r="BA16">
        <f t="shared" si="1"/>
        <v>2828.476772</v>
      </c>
      <c r="BD16">
        <v>25.42</v>
      </c>
      <c r="BE16">
        <v>7.44</v>
      </c>
      <c r="BF16">
        <v>1.95</v>
      </c>
      <c r="BG16">
        <v>3.97</v>
      </c>
      <c r="BH16">
        <v>5.62</v>
      </c>
      <c r="BI16">
        <v>4.6900000000000004</v>
      </c>
      <c r="BJ16">
        <v>3.2</v>
      </c>
      <c r="BK16">
        <v>3.1</v>
      </c>
      <c r="BL16">
        <v>1.64</v>
      </c>
      <c r="BM16">
        <v>0</v>
      </c>
      <c r="BN16">
        <v>0.49</v>
      </c>
      <c r="BO16">
        <v>15.82</v>
      </c>
      <c r="BP16">
        <v>0</v>
      </c>
      <c r="BQ16">
        <v>4.28</v>
      </c>
      <c r="BR16">
        <v>1.1399999999999999</v>
      </c>
      <c r="BS16">
        <v>0.2</v>
      </c>
      <c r="BT16">
        <v>0</v>
      </c>
      <c r="BU16">
        <v>0</v>
      </c>
      <c r="BV16">
        <v>0</v>
      </c>
      <c r="BW16">
        <f t="shared" si="2"/>
        <v>78.960000000000008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94.5</v>
      </c>
      <c r="Q17">
        <v>21.823619999999998</v>
      </c>
      <c r="R17">
        <v>42.392195999999998</v>
      </c>
      <c r="S17">
        <v>0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29.58</v>
      </c>
      <c r="AG17">
        <v>18.049199999999999</v>
      </c>
      <c r="AH17">
        <v>152.94049999999999</v>
      </c>
      <c r="AI17">
        <v>19.094999999999999</v>
      </c>
      <c r="AJ17">
        <v>0</v>
      </c>
      <c r="AK17">
        <v>50.125500000000002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32.419319999999999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78.989999999999995</v>
      </c>
      <c r="BA17">
        <f t="shared" si="1"/>
        <v>2828.5067719999997</v>
      </c>
      <c r="BD17">
        <v>25.42</v>
      </c>
      <c r="BE17">
        <v>7.44</v>
      </c>
      <c r="BF17">
        <v>1.97</v>
      </c>
      <c r="BG17">
        <v>3.97</v>
      </c>
      <c r="BH17">
        <v>5.62</v>
      </c>
      <c r="BI17">
        <v>4.6900000000000004</v>
      </c>
      <c r="BJ17">
        <v>3.2</v>
      </c>
      <c r="BK17">
        <v>3.1</v>
      </c>
      <c r="BL17">
        <v>1.64</v>
      </c>
      <c r="BM17">
        <v>0</v>
      </c>
      <c r="BN17">
        <v>0.49</v>
      </c>
      <c r="BO17">
        <v>15.82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78.989999999999995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94.5</v>
      </c>
      <c r="Q18">
        <v>21.823619999999998</v>
      </c>
      <c r="R18">
        <v>42.392195999999998</v>
      </c>
      <c r="S18">
        <v>0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29.58</v>
      </c>
      <c r="AG18">
        <v>18.049199999999999</v>
      </c>
      <c r="AH18">
        <v>152.94049999999999</v>
      </c>
      <c r="AI18">
        <v>19.094999999999999</v>
      </c>
      <c r="AJ18">
        <v>0</v>
      </c>
      <c r="AK18">
        <v>50.125500000000002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32.419319999999999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78.989999999999995</v>
      </c>
      <c r="BA18">
        <f t="shared" si="1"/>
        <v>2828.5067719999997</v>
      </c>
      <c r="BD18">
        <v>25.42</v>
      </c>
      <c r="BE18">
        <v>7.44</v>
      </c>
      <c r="BF18">
        <v>1.97</v>
      </c>
      <c r="BG18">
        <v>3.97</v>
      </c>
      <c r="BH18">
        <v>5.62</v>
      </c>
      <c r="BI18">
        <v>4.6900000000000004</v>
      </c>
      <c r="BJ18">
        <v>3.2</v>
      </c>
      <c r="BK18">
        <v>3.1</v>
      </c>
      <c r="BL18">
        <v>1.64</v>
      </c>
      <c r="BM18">
        <v>0</v>
      </c>
      <c r="BN18">
        <v>0.49</v>
      </c>
      <c r="BO18">
        <v>15.82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78.989999999999995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101.25</v>
      </c>
      <c r="Q19">
        <v>21.823619999999998</v>
      </c>
      <c r="R19">
        <v>42.392195999999998</v>
      </c>
      <c r="S19">
        <v>0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46.188000000000002</v>
      </c>
      <c r="AF19">
        <v>29.58</v>
      </c>
      <c r="AG19">
        <v>18.049199999999999</v>
      </c>
      <c r="AH19">
        <v>152.94049999999999</v>
      </c>
      <c r="AI19">
        <v>19.094999999999999</v>
      </c>
      <c r="AJ19">
        <v>0</v>
      </c>
      <c r="AK19">
        <v>50.125500000000002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32.419319999999999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79.08</v>
      </c>
      <c r="BA19">
        <f t="shared" si="1"/>
        <v>2835.3467719999999</v>
      </c>
      <c r="BD19">
        <v>25.42</v>
      </c>
      <c r="BE19">
        <v>7.44</v>
      </c>
      <c r="BF19">
        <v>2.06</v>
      </c>
      <c r="BG19">
        <v>3.97</v>
      </c>
      <c r="BH19">
        <v>5.62</v>
      </c>
      <c r="BI19">
        <v>4.6900000000000004</v>
      </c>
      <c r="BJ19">
        <v>3.2</v>
      </c>
      <c r="BK19">
        <v>3.1</v>
      </c>
      <c r="BL19">
        <v>1.64</v>
      </c>
      <c r="BM19">
        <v>0</v>
      </c>
      <c r="BN19">
        <v>0.49</v>
      </c>
      <c r="BO19">
        <v>15.82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79.08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102.75</v>
      </c>
      <c r="Q20">
        <v>21.823619999999998</v>
      </c>
      <c r="R20">
        <v>42.392195999999998</v>
      </c>
      <c r="S20">
        <v>0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46.188000000000002</v>
      </c>
      <c r="AF20">
        <v>29.58</v>
      </c>
      <c r="AG20">
        <v>18.049199999999999</v>
      </c>
      <c r="AH20">
        <v>152.94049999999999</v>
      </c>
      <c r="AI20">
        <v>19.094999999999999</v>
      </c>
      <c r="AJ20">
        <v>0</v>
      </c>
      <c r="AK20">
        <v>50.125500000000002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32.419319999999999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79.05</v>
      </c>
      <c r="BA20">
        <f t="shared" si="1"/>
        <v>2836.8167720000001</v>
      </c>
      <c r="BD20">
        <v>25.42</v>
      </c>
      <c r="BE20">
        <v>7.44</v>
      </c>
      <c r="BF20">
        <v>2.0299999999999998</v>
      </c>
      <c r="BG20">
        <v>3.97</v>
      </c>
      <c r="BH20">
        <v>5.62</v>
      </c>
      <c r="BI20">
        <v>4.6900000000000004</v>
      </c>
      <c r="BJ20">
        <v>3.2</v>
      </c>
      <c r="BK20">
        <v>3.1</v>
      </c>
      <c r="BL20">
        <v>1.64</v>
      </c>
      <c r="BM20">
        <v>0</v>
      </c>
      <c r="BN20">
        <v>0.49</v>
      </c>
      <c r="BO20">
        <v>15.82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79.05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102.75</v>
      </c>
      <c r="Q21">
        <v>21.823619999999998</v>
      </c>
      <c r="R21">
        <v>42.392195999999998</v>
      </c>
      <c r="S21">
        <v>0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49.010599999999997</v>
      </c>
      <c r="AF21">
        <v>29.58</v>
      </c>
      <c r="AG21">
        <v>18.049199999999999</v>
      </c>
      <c r="AH21">
        <v>152.94049999999999</v>
      </c>
      <c r="AI21">
        <v>19.094999999999999</v>
      </c>
      <c r="AJ21">
        <v>0</v>
      </c>
      <c r="AK21">
        <v>50.125500000000002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32.419319999999999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79.08</v>
      </c>
      <c r="BA21">
        <f t="shared" si="1"/>
        <v>2839.6693719999998</v>
      </c>
      <c r="BD21">
        <v>25.42</v>
      </c>
      <c r="BE21">
        <v>7.44</v>
      </c>
      <c r="BF21">
        <v>2.06</v>
      </c>
      <c r="BG21">
        <v>3.97</v>
      </c>
      <c r="BH21">
        <v>5.62</v>
      </c>
      <c r="BI21">
        <v>4.6900000000000004</v>
      </c>
      <c r="BJ21">
        <v>3.2</v>
      </c>
      <c r="BK21">
        <v>3.1</v>
      </c>
      <c r="BL21">
        <v>1.64</v>
      </c>
      <c r="BM21">
        <v>0</v>
      </c>
      <c r="BN21">
        <v>0.49</v>
      </c>
      <c r="BO21">
        <v>15.82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79.08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104.25</v>
      </c>
      <c r="Q22">
        <v>21.823619999999998</v>
      </c>
      <c r="R22">
        <v>42.392195999999998</v>
      </c>
      <c r="S22">
        <v>0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18.049199999999999</v>
      </c>
      <c r="AH22">
        <v>152.94049999999999</v>
      </c>
      <c r="AI22">
        <v>19.094999999999999</v>
      </c>
      <c r="AJ22">
        <v>0</v>
      </c>
      <c r="AK22">
        <v>50.125500000000002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32.419319999999999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79.08</v>
      </c>
      <c r="BA22">
        <f t="shared" si="1"/>
        <v>2841.5953279999999</v>
      </c>
      <c r="BD22">
        <v>25.42</v>
      </c>
      <c r="BE22">
        <v>7.44</v>
      </c>
      <c r="BF22">
        <v>2.06</v>
      </c>
      <c r="BG22">
        <v>3.97</v>
      </c>
      <c r="BH22">
        <v>5.62</v>
      </c>
      <c r="BI22">
        <v>4.6900000000000004</v>
      </c>
      <c r="BJ22">
        <v>3.2</v>
      </c>
      <c r="BK22">
        <v>3.1</v>
      </c>
      <c r="BL22">
        <v>1.64</v>
      </c>
      <c r="BM22">
        <v>0</v>
      </c>
      <c r="BN22">
        <v>0.49</v>
      </c>
      <c r="BO22">
        <v>15.82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79.08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106.5</v>
      </c>
      <c r="Q23">
        <v>21.823619999999998</v>
      </c>
      <c r="R23">
        <v>42.392195999999998</v>
      </c>
      <c r="S23">
        <v>0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18.049199999999999</v>
      </c>
      <c r="AH23">
        <v>152.94049999999999</v>
      </c>
      <c r="AI23">
        <v>14.003</v>
      </c>
      <c r="AJ23">
        <v>0</v>
      </c>
      <c r="AK23">
        <v>50.125500000000002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78.97</v>
      </c>
      <c r="BA23">
        <f t="shared" si="1"/>
        <v>2838.1213910000001</v>
      </c>
      <c r="BD23">
        <v>25.42</v>
      </c>
      <c r="BE23">
        <v>7.44</v>
      </c>
      <c r="BF23">
        <v>1.95</v>
      </c>
      <c r="BG23">
        <v>3.97</v>
      </c>
      <c r="BH23">
        <v>5.62</v>
      </c>
      <c r="BI23">
        <v>4.6900000000000004</v>
      </c>
      <c r="BJ23">
        <v>3.2</v>
      </c>
      <c r="BK23">
        <v>3.1</v>
      </c>
      <c r="BL23">
        <v>1.64</v>
      </c>
      <c r="BM23">
        <v>0</v>
      </c>
      <c r="BN23">
        <v>0.49</v>
      </c>
      <c r="BO23">
        <v>15.82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78.97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108</v>
      </c>
      <c r="Q24">
        <v>21.823619999999998</v>
      </c>
      <c r="R24">
        <v>42.392195999999998</v>
      </c>
      <c r="S24">
        <v>0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18.049199999999999</v>
      </c>
      <c r="AH24">
        <v>152.94049999999999</v>
      </c>
      <c r="AI24">
        <v>14.003</v>
      </c>
      <c r="AJ24">
        <v>0</v>
      </c>
      <c r="AK24">
        <v>50.125500000000002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78.97</v>
      </c>
      <c r="BA24">
        <f t="shared" si="1"/>
        <v>2839.6213910000001</v>
      </c>
      <c r="BD24">
        <v>25.42</v>
      </c>
      <c r="BE24">
        <v>7.44</v>
      </c>
      <c r="BF24">
        <v>1.95</v>
      </c>
      <c r="BG24">
        <v>3.97</v>
      </c>
      <c r="BH24">
        <v>5.62</v>
      </c>
      <c r="BI24">
        <v>4.6900000000000004</v>
      </c>
      <c r="BJ24">
        <v>3.2</v>
      </c>
      <c r="BK24">
        <v>3.1</v>
      </c>
      <c r="BL24">
        <v>1.64</v>
      </c>
      <c r="BM24">
        <v>0</v>
      </c>
      <c r="BN24">
        <v>0.49</v>
      </c>
      <c r="BO24">
        <v>15.82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78.97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108</v>
      </c>
      <c r="Q25">
        <v>21.823619999999998</v>
      </c>
      <c r="R25">
        <v>42.392195999999998</v>
      </c>
      <c r="S25">
        <v>0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18.049199999999999</v>
      </c>
      <c r="AH25">
        <v>152.94049999999999</v>
      </c>
      <c r="AI25">
        <v>28.006</v>
      </c>
      <c r="AJ25">
        <v>0</v>
      </c>
      <c r="AK25">
        <v>50.125500000000002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79.09</v>
      </c>
      <c r="BA25">
        <f t="shared" si="1"/>
        <v>2853.7443910000002</v>
      </c>
      <c r="BD25">
        <v>25.42</v>
      </c>
      <c r="BE25">
        <v>7.44</v>
      </c>
      <c r="BF25">
        <v>1.95</v>
      </c>
      <c r="BG25">
        <v>3.97</v>
      </c>
      <c r="BH25">
        <v>5.62</v>
      </c>
      <c r="BI25">
        <v>4.6900000000000004</v>
      </c>
      <c r="BJ25">
        <v>3.2</v>
      </c>
      <c r="BK25">
        <v>3.1</v>
      </c>
      <c r="BL25">
        <v>1.76</v>
      </c>
      <c r="BM25">
        <v>0</v>
      </c>
      <c r="BN25">
        <v>0.49</v>
      </c>
      <c r="BO25">
        <v>15.82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79.09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108</v>
      </c>
      <c r="Q26">
        <v>21.823619999999998</v>
      </c>
      <c r="R26">
        <v>42.392195999999998</v>
      </c>
      <c r="S26">
        <v>0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18.049199999999999</v>
      </c>
      <c r="AH26">
        <v>152.94049999999999</v>
      </c>
      <c r="AI26">
        <v>28.006</v>
      </c>
      <c r="AJ26">
        <v>0</v>
      </c>
      <c r="AK26">
        <v>50.125500000000002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79.27</v>
      </c>
      <c r="BA26">
        <f t="shared" si="1"/>
        <v>2853.924391</v>
      </c>
      <c r="BD26">
        <v>25.42</v>
      </c>
      <c r="BE26">
        <v>7.44</v>
      </c>
      <c r="BF26">
        <v>2.0099999999999998</v>
      </c>
      <c r="BG26">
        <v>3.97</v>
      </c>
      <c r="BH26">
        <v>5.62</v>
      </c>
      <c r="BI26">
        <v>4.6900000000000004</v>
      </c>
      <c r="BJ26">
        <v>3.2</v>
      </c>
      <c r="BK26">
        <v>3.17</v>
      </c>
      <c r="BL26">
        <v>1.81</v>
      </c>
      <c r="BM26">
        <v>0</v>
      </c>
      <c r="BN26">
        <v>0.49</v>
      </c>
      <c r="BO26">
        <v>15.82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79.27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108</v>
      </c>
      <c r="Q27">
        <v>21.823619999999998</v>
      </c>
      <c r="R27">
        <v>42.392195999999998</v>
      </c>
      <c r="S27">
        <v>0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18.049199999999999</v>
      </c>
      <c r="AH27">
        <v>152.94049999999999</v>
      </c>
      <c r="AI27">
        <v>31.824999999999999</v>
      </c>
      <c r="AJ27">
        <v>0</v>
      </c>
      <c r="AK27">
        <v>50.125500000000002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31.897383000000001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78.92</v>
      </c>
      <c r="BA27">
        <f t="shared" si="1"/>
        <v>2856.8453910000003</v>
      </c>
      <c r="BD27">
        <v>24.07</v>
      </c>
      <c r="BE27">
        <v>7.64</v>
      </c>
      <c r="BF27">
        <v>1.93</v>
      </c>
      <c r="BG27">
        <v>4.09</v>
      </c>
      <c r="BH27">
        <v>5.81</v>
      </c>
      <c r="BI27">
        <v>4.78</v>
      </c>
      <c r="BJ27">
        <v>3.11</v>
      </c>
      <c r="BK27">
        <v>3.18</v>
      </c>
      <c r="BL27">
        <v>1.89</v>
      </c>
      <c r="BM27">
        <v>0</v>
      </c>
      <c r="BN27">
        <v>0.51</v>
      </c>
      <c r="BO27">
        <v>16.2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78.92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108</v>
      </c>
      <c r="Q28">
        <v>21.823619999999998</v>
      </c>
      <c r="R28">
        <v>42.392195999999998</v>
      </c>
      <c r="S28">
        <v>0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18.049199999999999</v>
      </c>
      <c r="AH28">
        <v>152.94049999999999</v>
      </c>
      <c r="AI28">
        <v>49.646999999999998</v>
      </c>
      <c r="AJ28">
        <v>0</v>
      </c>
      <c r="AK28">
        <v>50.125500000000002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31.897383000000001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78.92</v>
      </c>
      <c r="BA28">
        <f t="shared" si="1"/>
        <v>2874.6673910000004</v>
      </c>
      <c r="BD28">
        <v>24.07</v>
      </c>
      <c r="BE28">
        <v>7.64</v>
      </c>
      <c r="BF28">
        <v>1.93</v>
      </c>
      <c r="BG28">
        <v>4.09</v>
      </c>
      <c r="BH28">
        <v>5.81</v>
      </c>
      <c r="BI28">
        <v>4.78</v>
      </c>
      <c r="BJ28">
        <v>3.11</v>
      </c>
      <c r="BK28">
        <v>3.18</v>
      </c>
      <c r="BL28">
        <v>1.89</v>
      </c>
      <c r="BM28">
        <v>0</v>
      </c>
      <c r="BN28">
        <v>0.51</v>
      </c>
      <c r="BO28">
        <v>16.2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78.92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108</v>
      </c>
      <c r="Q29">
        <v>21.823619999999998</v>
      </c>
      <c r="R29">
        <v>42.392195999999998</v>
      </c>
      <c r="S29">
        <v>0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18.049199999999999</v>
      </c>
      <c r="AH29">
        <v>152.94049999999999</v>
      </c>
      <c r="AI29">
        <v>49.646999999999998</v>
      </c>
      <c r="AJ29">
        <v>0</v>
      </c>
      <c r="AK29">
        <v>50.125500000000002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31.897383000000001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78.900000000000006</v>
      </c>
      <c r="BA29">
        <f t="shared" si="1"/>
        <v>2874.6473910000004</v>
      </c>
      <c r="BD29">
        <v>24.07</v>
      </c>
      <c r="BE29">
        <v>7.64</v>
      </c>
      <c r="BF29">
        <v>1.93</v>
      </c>
      <c r="BG29">
        <v>4.09</v>
      </c>
      <c r="BH29">
        <v>5.81</v>
      </c>
      <c r="BI29">
        <v>4.78</v>
      </c>
      <c r="BJ29">
        <v>3.11</v>
      </c>
      <c r="BK29">
        <v>3.18</v>
      </c>
      <c r="BL29">
        <v>1.89</v>
      </c>
      <c r="BM29">
        <v>0</v>
      </c>
      <c r="BN29">
        <v>0.51</v>
      </c>
      <c r="BO29">
        <v>16.2</v>
      </c>
      <c r="BP29">
        <v>0</v>
      </c>
      <c r="BQ29">
        <v>4.41</v>
      </c>
      <c r="BR29">
        <v>1.0900000000000001</v>
      </c>
      <c r="BS29">
        <v>0.19</v>
      </c>
      <c r="BT29">
        <v>0</v>
      </c>
      <c r="BU29">
        <v>0</v>
      </c>
      <c r="BV29">
        <v>0</v>
      </c>
      <c r="BW29">
        <f t="shared" si="2"/>
        <v>78.900000000000006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108</v>
      </c>
      <c r="Q30">
        <v>21.823619999999998</v>
      </c>
      <c r="R30">
        <v>42.392195999999998</v>
      </c>
      <c r="S30">
        <v>0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18.049199999999999</v>
      </c>
      <c r="AH30">
        <v>152.94049999999999</v>
      </c>
      <c r="AI30">
        <v>49.646999999999998</v>
      </c>
      <c r="AJ30">
        <v>0</v>
      </c>
      <c r="AK30">
        <v>50.125500000000002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31.897383000000001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78.900000000000006</v>
      </c>
      <c r="BA30">
        <f t="shared" si="1"/>
        <v>2874.6473910000004</v>
      </c>
      <c r="BD30">
        <v>24.07</v>
      </c>
      <c r="BE30">
        <v>7.64</v>
      </c>
      <c r="BF30">
        <v>1.93</v>
      </c>
      <c r="BG30">
        <v>4.09</v>
      </c>
      <c r="BH30">
        <v>5.81</v>
      </c>
      <c r="BI30">
        <v>4.78</v>
      </c>
      <c r="BJ30">
        <v>3.11</v>
      </c>
      <c r="BK30">
        <v>3.18</v>
      </c>
      <c r="BL30">
        <v>1.89</v>
      </c>
      <c r="BM30">
        <v>0</v>
      </c>
      <c r="BN30">
        <v>0.51</v>
      </c>
      <c r="BO30">
        <v>16.2</v>
      </c>
      <c r="BP30">
        <v>0</v>
      </c>
      <c r="BQ30">
        <v>4.41</v>
      </c>
      <c r="BR30">
        <v>1.0900000000000001</v>
      </c>
      <c r="BS30">
        <v>0.19</v>
      </c>
      <c r="BT30">
        <v>0</v>
      </c>
      <c r="BU30">
        <v>0</v>
      </c>
      <c r="BV30">
        <v>0</v>
      </c>
      <c r="BW30">
        <f t="shared" si="2"/>
        <v>78.900000000000006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108</v>
      </c>
      <c r="Q31">
        <v>21.823619999999998</v>
      </c>
      <c r="R31">
        <v>42.392195999999998</v>
      </c>
      <c r="S31">
        <v>0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18.049199999999999</v>
      </c>
      <c r="AH31">
        <v>152.94049999999999</v>
      </c>
      <c r="AI31">
        <v>49.646999999999998</v>
      </c>
      <c r="AJ31">
        <v>0</v>
      </c>
      <c r="AK31">
        <v>50.125500000000002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78.820000000000007</v>
      </c>
      <c r="BA31">
        <f t="shared" si="1"/>
        <v>2874.5673910000005</v>
      </c>
      <c r="BD31">
        <v>24.07</v>
      </c>
      <c r="BE31">
        <v>7.64</v>
      </c>
      <c r="BF31">
        <v>1.93</v>
      </c>
      <c r="BG31">
        <v>4.09</v>
      </c>
      <c r="BH31">
        <v>5.81</v>
      </c>
      <c r="BI31">
        <v>4.78</v>
      </c>
      <c r="BJ31">
        <v>3.11</v>
      </c>
      <c r="BK31">
        <v>3.13</v>
      </c>
      <c r="BL31">
        <v>1.85</v>
      </c>
      <c r="BM31">
        <v>0</v>
      </c>
      <c r="BN31">
        <v>0.51</v>
      </c>
      <c r="BO31">
        <v>16.2</v>
      </c>
      <c r="BP31">
        <v>0</v>
      </c>
      <c r="BQ31">
        <v>4.41</v>
      </c>
      <c r="BR31">
        <v>1.0900000000000001</v>
      </c>
      <c r="BS31">
        <v>0.2</v>
      </c>
      <c r="BT31">
        <v>0</v>
      </c>
      <c r="BU31">
        <v>0</v>
      </c>
      <c r="BV31">
        <v>0</v>
      </c>
      <c r="BW31">
        <f t="shared" si="2"/>
        <v>78.820000000000007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108</v>
      </c>
      <c r="Q32">
        <v>21.823619999999998</v>
      </c>
      <c r="R32">
        <v>42.392195999999998</v>
      </c>
      <c r="S32">
        <v>0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18.049199999999999</v>
      </c>
      <c r="AH32">
        <v>152.94049999999999</v>
      </c>
      <c r="AI32">
        <v>49.646999999999998</v>
      </c>
      <c r="AJ32">
        <v>0</v>
      </c>
      <c r="AK32">
        <v>50.125500000000002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78.820000000000007</v>
      </c>
      <c r="BA32">
        <f t="shared" si="1"/>
        <v>2874.5673910000005</v>
      </c>
      <c r="BD32">
        <v>24.07</v>
      </c>
      <c r="BE32">
        <v>7.64</v>
      </c>
      <c r="BF32">
        <v>1.93</v>
      </c>
      <c r="BG32">
        <v>4.09</v>
      </c>
      <c r="BH32">
        <v>5.81</v>
      </c>
      <c r="BI32">
        <v>4.78</v>
      </c>
      <c r="BJ32">
        <v>3.11</v>
      </c>
      <c r="BK32">
        <v>3.13</v>
      </c>
      <c r="BL32">
        <v>1.85</v>
      </c>
      <c r="BM32">
        <v>0</v>
      </c>
      <c r="BN32">
        <v>0.51</v>
      </c>
      <c r="BO32">
        <v>16.2</v>
      </c>
      <c r="BP32">
        <v>0</v>
      </c>
      <c r="BQ32">
        <v>4.41</v>
      </c>
      <c r="BR32">
        <v>1.0900000000000001</v>
      </c>
      <c r="BS32">
        <v>0.2</v>
      </c>
      <c r="BT32">
        <v>0</v>
      </c>
      <c r="BU32">
        <v>0</v>
      </c>
      <c r="BV32">
        <v>0</v>
      </c>
      <c r="BW32">
        <f t="shared" si="2"/>
        <v>78.820000000000007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108</v>
      </c>
      <c r="Q33">
        <v>21.823619999999998</v>
      </c>
      <c r="R33">
        <v>42.392195999999998</v>
      </c>
      <c r="S33">
        <v>0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18.049199999999999</v>
      </c>
      <c r="AH33">
        <v>152.94049999999999</v>
      </c>
      <c r="AI33">
        <v>49.646999999999998</v>
      </c>
      <c r="AJ33">
        <v>0</v>
      </c>
      <c r="AK33">
        <v>50.125500000000002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78.820000000000007</v>
      </c>
      <c r="BA33">
        <f t="shared" si="1"/>
        <v>2874.5673910000005</v>
      </c>
      <c r="BD33">
        <v>24.07</v>
      </c>
      <c r="BE33">
        <v>7.64</v>
      </c>
      <c r="BF33">
        <v>1.93</v>
      </c>
      <c r="BG33">
        <v>4.09</v>
      </c>
      <c r="BH33">
        <v>5.81</v>
      </c>
      <c r="BI33">
        <v>4.78</v>
      </c>
      <c r="BJ33">
        <v>3.11</v>
      </c>
      <c r="BK33">
        <v>3.13</v>
      </c>
      <c r="BL33">
        <v>1.85</v>
      </c>
      <c r="BM33">
        <v>0</v>
      </c>
      <c r="BN33">
        <v>0.51</v>
      </c>
      <c r="BO33">
        <v>16.2</v>
      </c>
      <c r="BP33">
        <v>0</v>
      </c>
      <c r="BQ33">
        <v>4.41</v>
      </c>
      <c r="BR33">
        <v>1.0900000000000001</v>
      </c>
      <c r="BS33">
        <v>0.2</v>
      </c>
      <c r="BT33">
        <v>0</v>
      </c>
      <c r="BU33">
        <v>0</v>
      </c>
      <c r="BV33">
        <v>0</v>
      </c>
      <c r="BW33">
        <f t="shared" si="2"/>
        <v>78.820000000000007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108</v>
      </c>
      <c r="Q34">
        <v>21.823619999999998</v>
      </c>
      <c r="R34">
        <v>42.392195999999998</v>
      </c>
      <c r="S34">
        <v>0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18.049199999999999</v>
      </c>
      <c r="AH34">
        <v>152.94049999999999</v>
      </c>
      <c r="AI34">
        <v>19.094999999999999</v>
      </c>
      <c r="AJ34">
        <v>0</v>
      </c>
      <c r="AK34">
        <v>50.125500000000002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78.820000000000007</v>
      </c>
      <c r="BA34">
        <f t="shared" si="1"/>
        <v>2844.0153910000004</v>
      </c>
      <c r="BD34">
        <v>24.07</v>
      </c>
      <c r="BE34">
        <v>7.64</v>
      </c>
      <c r="BF34">
        <v>1.93</v>
      </c>
      <c r="BG34">
        <v>4.09</v>
      </c>
      <c r="BH34">
        <v>5.81</v>
      </c>
      <c r="BI34">
        <v>4.78</v>
      </c>
      <c r="BJ34">
        <v>3.11</v>
      </c>
      <c r="BK34">
        <v>3.13</v>
      </c>
      <c r="BL34">
        <v>1.85</v>
      </c>
      <c r="BM34">
        <v>0</v>
      </c>
      <c r="BN34">
        <v>0.51</v>
      </c>
      <c r="BO34">
        <v>16.2</v>
      </c>
      <c r="BP34">
        <v>0</v>
      </c>
      <c r="BQ34">
        <v>4.41</v>
      </c>
      <c r="BR34">
        <v>1.0900000000000001</v>
      </c>
      <c r="BS34">
        <v>0.2</v>
      </c>
      <c r="BT34">
        <v>0</v>
      </c>
      <c r="BU34">
        <v>0</v>
      </c>
      <c r="BV34">
        <v>0</v>
      </c>
      <c r="BW34">
        <f t="shared" si="2"/>
        <v>78.820000000000007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77</v>
      </c>
      <c r="N35">
        <v>118.125</v>
      </c>
      <c r="O35">
        <v>123.66562500000001</v>
      </c>
      <c r="P35">
        <v>108</v>
      </c>
      <c r="Q35">
        <v>21.823619999999998</v>
      </c>
      <c r="R35">
        <v>42.392195999999998</v>
      </c>
      <c r="S35">
        <v>0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18.049199999999999</v>
      </c>
      <c r="AH35">
        <v>152.94049999999999</v>
      </c>
      <c r="AI35">
        <v>19.094999999999999</v>
      </c>
      <c r="AJ35">
        <v>0</v>
      </c>
      <c r="AK35">
        <v>50.125500000000002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78.81</v>
      </c>
      <c r="BA35">
        <f t="shared" si="1"/>
        <v>2831.0053910000001</v>
      </c>
      <c r="BD35">
        <v>24.07</v>
      </c>
      <c r="BE35">
        <v>7.64</v>
      </c>
      <c r="BF35">
        <v>1.93</v>
      </c>
      <c r="BG35">
        <v>4.09</v>
      </c>
      <c r="BH35">
        <v>5.81</v>
      </c>
      <c r="BI35">
        <v>4.78</v>
      </c>
      <c r="BJ35">
        <v>3.11</v>
      </c>
      <c r="BK35">
        <v>3.13</v>
      </c>
      <c r="BL35">
        <v>1.85</v>
      </c>
      <c r="BM35">
        <v>0</v>
      </c>
      <c r="BN35">
        <v>0.51</v>
      </c>
      <c r="BO35">
        <v>16.2</v>
      </c>
      <c r="BP35">
        <v>0</v>
      </c>
      <c r="BQ35">
        <v>4.41</v>
      </c>
      <c r="BR35">
        <v>1.0900000000000001</v>
      </c>
      <c r="BS35">
        <v>0.19</v>
      </c>
      <c r="BT35">
        <v>0</v>
      </c>
      <c r="BU35">
        <v>0</v>
      </c>
      <c r="BV35">
        <v>0</v>
      </c>
      <c r="BW35">
        <f t="shared" si="2"/>
        <v>78.81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77</v>
      </c>
      <c r="N36">
        <v>118.125</v>
      </c>
      <c r="O36">
        <v>123.66562500000001</v>
      </c>
      <c r="P36">
        <v>108</v>
      </c>
      <c r="Q36">
        <v>21.823619999999998</v>
      </c>
      <c r="R36">
        <v>42.392195999999998</v>
      </c>
      <c r="S36">
        <v>0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18.049199999999999</v>
      </c>
      <c r="AH36">
        <v>152.94049999999999</v>
      </c>
      <c r="AI36">
        <v>19.094999999999999</v>
      </c>
      <c r="AJ36">
        <v>0</v>
      </c>
      <c r="AK36">
        <v>50.125500000000002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78.81</v>
      </c>
      <c r="BA36">
        <f t="shared" si="1"/>
        <v>2831.0053910000001</v>
      </c>
      <c r="BD36">
        <v>24.07</v>
      </c>
      <c r="BE36">
        <v>7.64</v>
      </c>
      <c r="BF36">
        <v>1.93</v>
      </c>
      <c r="BG36">
        <v>4.09</v>
      </c>
      <c r="BH36">
        <v>5.81</v>
      </c>
      <c r="BI36">
        <v>4.78</v>
      </c>
      <c r="BJ36">
        <v>3.11</v>
      </c>
      <c r="BK36">
        <v>3.13</v>
      </c>
      <c r="BL36">
        <v>1.85</v>
      </c>
      <c r="BM36">
        <v>0</v>
      </c>
      <c r="BN36">
        <v>0.51</v>
      </c>
      <c r="BO36">
        <v>16.2</v>
      </c>
      <c r="BP36">
        <v>0</v>
      </c>
      <c r="BQ36">
        <v>4.41</v>
      </c>
      <c r="BR36">
        <v>1.0900000000000001</v>
      </c>
      <c r="BS36">
        <v>0.19</v>
      </c>
      <c r="BT36">
        <v>0</v>
      </c>
      <c r="BU36">
        <v>0</v>
      </c>
      <c r="BV36">
        <v>0</v>
      </c>
      <c r="BW36">
        <f t="shared" si="2"/>
        <v>78.81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77</v>
      </c>
      <c r="N37">
        <v>118.125</v>
      </c>
      <c r="O37">
        <v>123.66562500000001</v>
      </c>
      <c r="P37">
        <v>111.75</v>
      </c>
      <c r="Q37">
        <v>21.823619999999998</v>
      </c>
      <c r="R37">
        <v>42.392195999999998</v>
      </c>
      <c r="S37">
        <v>0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18.049199999999999</v>
      </c>
      <c r="AH37">
        <v>152.94049999999999</v>
      </c>
      <c r="AI37">
        <v>30.552</v>
      </c>
      <c r="AJ37">
        <v>0</v>
      </c>
      <c r="AK37">
        <v>50.125500000000002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78.990000000000009</v>
      </c>
      <c r="BA37">
        <f t="shared" si="1"/>
        <v>2846.3923910000003</v>
      </c>
      <c r="BD37">
        <v>24.07</v>
      </c>
      <c r="BE37">
        <v>7.64</v>
      </c>
      <c r="BF37">
        <v>1.93</v>
      </c>
      <c r="BG37">
        <v>4.09</v>
      </c>
      <c r="BH37">
        <v>5.81</v>
      </c>
      <c r="BI37">
        <v>4.78</v>
      </c>
      <c r="BJ37">
        <v>3.11</v>
      </c>
      <c r="BK37">
        <v>3.13</v>
      </c>
      <c r="BL37">
        <v>2.0299999999999998</v>
      </c>
      <c r="BM37">
        <v>0</v>
      </c>
      <c r="BN37">
        <v>0.51</v>
      </c>
      <c r="BO37">
        <v>16.2</v>
      </c>
      <c r="BP37">
        <v>0</v>
      </c>
      <c r="BQ37">
        <v>4.41</v>
      </c>
      <c r="BR37">
        <v>1.0900000000000001</v>
      </c>
      <c r="BS37">
        <v>0.19</v>
      </c>
      <c r="BT37">
        <v>0</v>
      </c>
      <c r="BU37">
        <v>0</v>
      </c>
      <c r="BV37">
        <v>0</v>
      </c>
      <c r="BW37">
        <f t="shared" si="2"/>
        <v>78.990000000000009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77</v>
      </c>
      <c r="N38">
        <v>118.125</v>
      </c>
      <c r="O38">
        <v>123.66562500000001</v>
      </c>
      <c r="P38">
        <v>113.25</v>
      </c>
      <c r="Q38">
        <v>21.823619999999998</v>
      </c>
      <c r="R38">
        <v>42.392195999999998</v>
      </c>
      <c r="S38">
        <v>0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18.049199999999999</v>
      </c>
      <c r="AH38">
        <v>152.94049999999999</v>
      </c>
      <c r="AI38">
        <v>30.552</v>
      </c>
      <c r="AJ38">
        <v>0</v>
      </c>
      <c r="AK38">
        <v>50.125500000000002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78.990000000000009</v>
      </c>
      <c r="BA38">
        <f t="shared" si="1"/>
        <v>2847.8923910000003</v>
      </c>
      <c r="BD38">
        <v>24.07</v>
      </c>
      <c r="BE38">
        <v>7.64</v>
      </c>
      <c r="BF38">
        <v>1.93</v>
      </c>
      <c r="BG38">
        <v>4.09</v>
      </c>
      <c r="BH38">
        <v>5.81</v>
      </c>
      <c r="BI38">
        <v>4.78</v>
      </c>
      <c r="BJ38">
        <v>3.11</v>
      </c>
      <c r="BK38">
        <v>3.13</v>
      </c>
      <c r="BL38">
        <v>2.0299999999999998</v>
      </c>
      <c r="BM38">
        <v>0</v>
      </c>
      <c r="BN38">
        <v>0.51</v>
      </c>
      <c r="BO38">
        <v>16.2</v>
      </c>
      <c r="BP38">
        <v>0</v>
      </c>
      <c r="BQ38">
        <v>4.41</v>
      </c>
      <c r="BR38">
        <v>1.0900000000000001</v>
      </c>
      <c r="BS38">
        <v>0.19</v>
      </c>
      <c r="BT38">
        <v>0</v>
      </c>
      <c r="BU38">
        <v>0</v>
      </c>
      <c r="BV38">
        <v>0</v>
      </c>
      <c r="BW38">
        <f t="shared" si="2"/>
        <v>78.990000000000009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77</v>
      </c>
      <c r="N39">
        <v>118.125</v>
      </c>
      <c r="O39">
        <v>123.66562500000001</v>
      </c>
      <c r="P39">
        <v>114.75</v>
      </c>
      <c r="Q39">
        <v>21.823619999999998</v>
      </c>
      <c r="R39">
        <v>42.392195999999998</v>
      </c>
      <c r="S39">
        <v>0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18.049199999999999</v>
      </c>
      <c r="AH39">
        <v>152.94049999999999</v>
      </c>
      <c r="AI39">
        <v>30.552</v>
      </c>
      <c r="AJ39">
        <v>0</v>
      </c>
      <c r="AK39">
        <v>50.125500000000002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79.02000000000001</v>
      </c>
      <c r="BA39">
        <f t="shared" si="1"/>
        <v>2849.4223910000005</v>
      </c>
      <c r="BD39">
        <v>24.07</v>
      </c>
      <c r="BE39">
        <v>7.64</v>
      </c>
      <c r="BF39">
        <v>1.96</v>
      </c>
      <c r="BG39">
        <v>4.09</v>
      </c>
      <c r="BH39">
        <v>5.81</v>
      </c>
      <c r="BI39">
        <v>4.78</v>
      </c>
      <c r="BJ39">
        <v>3.11</v>
      </c>
      <c r="BK39">
        <v>3.13</v>
      </c>
      <c r="BL39">
        <v>2.0299999999999998</v>
      </c>
      <c r="BM39">
        <v>0</v>
      </c>
      <c r="BN39">
        <v>0.51</v>
      </c>
      <c r="BO39">
        <v>16.2</v>
      </c>
      <c r="BP39">
        <v>0</v>
      </c>
      <c r="BQ39">
        <v>4.41</v>
      </c>
      <c r="BR39">
        <v>1.0900000000000001</v>
      </c>
      <c r="BS39">
        <v>0.19</v>
      </c>
      <c r="BT39">
        <v>0</v>
      </c>
      <c r="BU39">
        <v>0</v>
      </c>
      <c r="BV39">
        <v>0</v>
      </c>
      <c r="BW39">
        <f t="shared" si="2"/>
        <v>79.02000000000001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77</v>
      </c>
      <c r="N40">
        <v>118.125</v>
      </c>
      <c r="O40">
        <v>123.66562500000001</v>
      </c>
      <c r="P40">
        <v>114.75</v>
      </c>
      <c r="Q40">
        <v>21.823619999999998</v>
      </c>
      <c r="R40">
        <v>42.392195999999998</v>
      </c>
      <c r="S40">
        <v>0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18.049199999999999</v>
      </c>
      <c r="AH40">
        <v>152.94049999999999</v>
      </c>
      <c r="AI40">
        <v>30.552</v>
      </c>
      <c r="AJ40">
        <v>0</v>
      </c>
      <c r="AK40">
        <v>50.125500000000002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79.02000000000001</v>
      </c>
      <c r="BA40">
        <f t="shared" si="1"/>
        <v>2849.4223910000005</v>
      </c>
      <c r="BD40">
        <v>24.07</v>
      </c>
      <c r="BE40">
        <v>7.64</v>
      </c>
      <c r="BF40">
        <v>1.96</v>
      </c>
      <c r="BG40">
        <v>4.09</v>
      </c>
      <c r="BH40">
        <v>5.81</v>
      </c>
      <c r="BI40">
        <v>4.78</v>
      </c>
      <c r="BJ40">
        <v>3.11</v>
      </c>
      <c r="BK40">
        <v>3.13</v>
      </c>
      <c r="BL40">
        <v>2.0299999999999998</v>
      </c>
      <c r="BM40">
        <v>0</v>
      </c>
      <c r="BN40">
        <v>0.51</v>
      </c>
      <c r="BO40">
        <v>16.2</v>
      </c>
      <c r="BP40">
        <v>0</v>
      </c>
      <c r="BQ40">
        <v>4.41</v>
      </c>
      <c r="BR40">
        <v>1.0900000000000001</v>
      </c>
      <c r="BS40">
        <v>0.19</v>
      </c>
      <c r="BT40">
        <v>0</v>
      </c>
      <c r="BU40">
        <v>0</v>
      </c>
      <c r="BV40">
        <v>0</v>
      </c>
      <c r="BW40">
        <f t="shared" si="2"/>
        <v>79.02000000000001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77</v>
      </c>
      <c r="N41">
        <v>118.125</v>
      </c>
      <c r="O41">
        <v>123.66562500000001</v>
      </c>
      <c r="P41">
        <v>116.25</v>
      </c>
      <c r="Q41">
        <v>21.823619999999998</v>
      </c>
      <c r="R41">
        <v>42.392195999999998</v>
      </c>
      <c r="S41">
        <v>0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18.049199999999999</v>
      </c>
      <c r="AH41">
        <v>152.94049999999999</v>
      </c>
      <c r="AI41">
        <v>42.009</v>
      </c>
      <c r="AJ41">
        <v>0</v>
      </c>
      <c r="AK41">
        <v>50.125500000000002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79.030000000000015</v>
      </c>
      <c r="BA41">
        <f t="shared" si="1"/>
        <v>2862.3893910000006</v>
      </c>
      <c r="BD41">
        <v>24.07</v>
      </c>
      <c r="BE41">
        <v>7.64</v>
      </c>
      <c r="BF41">
        <v>1.96</v>
      </c>
      <c r="BG41">
        <v>4.09</v>
      </c>
      <c r="BH41">
        <v>5.81</v>
      </c>
      <c r="BI41">
        <v>4.78</v>
      </c>
      <c r="BJ41">
        <v>3.11</v>
      </c>
      <c r="BK41">
        <v>3.13</v>
      </c>
      <c r="BL41">
        <v>2.0299999999999998</v>
      </c>
      <c r="BM41">
        <v>0</v>
      </c>
      <c r="BN41">
        <v>0.51</v>
      </c>
      <c r="BO41">
        <v>16.2</v>
      </c>
      <c r="BP41">
        <v>0</v>
      </c>
      <c r="BQ41">
        <v>4.41</v>
      </c>
      <c r="BR41">
        <v>1.0900000000000001</v>
      </c>
      <c r="BS41">
        <v>0.2</v>
      </c>
      <c r="BT41">
        <v>0</v>
      </c>
      <c r="BU41">
        <v>0</v>
      </c>
      <c r="BV41">
        <v>0</v>
      </c>
      <c r="BW41">
        <f t="shared" si="2"/>
        <v>79.030000000000015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77</v>
      </c>
      <c r="N42">
        <v>118.125</v>
      </c>
      <c r="O42">
        <v>123.66562500000001</v>
      </c>
      <c r="P42">
        <v>117.75</v>
      </c>
      <c r="Q42">
        <v>21.823619999999998</v>
      </c>
      <c r="R42">
        <v>42.392195999999998</v>
      </c>
      <c r="S42">
        <v>0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18.049199999999999</v>
      </c>
      <c r="AH42">
        <v>152.94049999999999</v>
      </c>
      <c r="AI42">
        <v>42.009</v>
      </c>
      <c r="AJ42">
        <v>0</v>
      </c>
      <c r="AK42">
        <v>50.125500000000002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79.12</v>
      </c>
      <c r="BA42">
        <f t="shared" si="1"/>
        <v>2863.9793910000003</v>
      </c>
      <c r="BD42">
        <v>24.07</v>
      </c>
      <c r="BE42">
        <v>7.64</v>
      </c>
      <c r="BF42">
        <v>1.96</v>
      </c>
      <c r="BG42">
        <v>4.09</v>
      </c>
      <c r="BH42">
        <v>5.81</v>
      </c>
      <c r="BI42">
        <v>4.78</v>
      </c>
      <c r="BJ42">
        <v>3.11</v>
      </c>
      <c r="BK42">
        <v>3.18</v>
      </c>
      <c r="BL42">
        <v>2.0699999999999998</v>
      </c>
      <c r="BM42">
        <v>0</v>
      </c>
      <c r="BN42">
        <v>0.51</v>
      </c>
      <c r="BO42">
        <v>16.2</v>
      </c>
      <c r="BP42">
        <v>0</v>
      </c>
      <c r="BQ42">
        <v>4.41</v>
      </c>
      <c r="BR42">
        <v>1.0900000000000001</v>
      </c>
      <c r="BS42">
        <v>0.2</v>
      </c>
      <c r="BT42">
        <v>0</v>
      </c>
      <c r="BU42">
        <v>0</v>
      </c>
      <c r="BV42">
        <v>0</v>
      </c>
      <c r="BW42">
        <f t="shared" si="2"/>
        <v>79.12</v>
      </c>
    </row>
    <row r="43" spans="1:75">
      <c r="A43" t="s">
        <v>85</v>
      </c>
      <c r="B43">
        <v>0</v>
      </c>
      <c r="C43">
        <v>32.76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77</v>
      </c>
      <c r="N43">
        <v>118.125</v>
      </c>
      <c r="O43">
        <v>123.66562500000001</v>
      </c>
      <c r="P43">
        <v>119.25</v>
      </c>
      <c r="Q43">
        <v>21.823619999999998</v>
      </c>
      <c r="R43">
        <v>42.392195999999998</v>
      </c>
      <c r="S43">
        <v>0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18.049199999999999</v>
      </c>
      <c r="AH43">
        <v>152.94049999999999</v>
      </c>
      <c r="AI43">
        <v>45.828000000000003</v>
      </c>
      <c r="AJ43">
        <v>0</v>
      </c>
      <c r="AK43">
        <v>50.125500000000002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32.76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79.13</v>
      </c>
      <c r="BA43">
        <f t="shared" si="1"/>
        <v>2856.3933910000001</v>
      </c>
      <c r="BD43">
        <v>24.07</v>
      </c>
      <c r="BE43">
        <v>7.64</v>
      </c>
      <c r="BF43">
        <v>1.96</v>
      </c>
      <c r="BG43">
        <v>4.09</v>
      </c>
      <c r="BH43">
        <v>5.81</v>
      </c>
      <c r="BI43">
        <v>4.78</v>
      </c>
      <c r="BJ43">
        <v>3.11</v>
      </c>
      <c r="BK43">
        <v>3.18</v>
      </c>
      <c r="BL43">
        <v>2.0699999999999998</v>
      </c>
      <c r="BM43">
        <v>0</v>
      </c>
      <c r="BN43">
        <v>0.51</v>
      </c>
      <c r="BO43">
        <v>16.2</v>
      </c>
      <c r="BP43">
        <v>0</v>
      </c>
      <c r="BQ43">
        <v>4.41</v>
      </c>
      <c r="BR43">
        <v>1.0900000000000001</v>
      </c>
      <c r="BS43">
        <v>0.21</v>
      </c>
      <c r="BT43">
        <v>0</v>
      </c>
      <c r="BU43">
        <v>0</v>
      </c>
      <c r="BV43">
        <v>0</v>
      </c>
      <c r="BW43">
        <f t="shared" si="2"/>
        <v>79.13</v>
      </c>
    </row>
    <row r="44" spans="1:75">
      <c r="A44" t="s">
        <v>86</v>
      </c>
      <c r="B44">
        <v>0</v>
      </c>
      <c r="C44">
        <v>32.76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77</v>
      </c>
      <c r="N44">
        <v>118.125</v>
      </c>
      <c r="O44">
        <v>123.66562500000001</v>
      </c>
      <c r="P44">
        <v>120.75</v>
      </c>
      <c r="Q44">
        <v>21.823619999999998</v>
      </c>
      <c r="R44">
        <v>42.392195999999998</v>
      </c>
      <c r="S44">
        <v>0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18.049199999999999</v>
      </c>
      <c r="AH44">
        <v>152.94049999999999</v>
      </c>
      <c r="AI44">
        <v>45.828000000000003</v>
      </c>
      <c r="AJ44">
        <v>0</v>
      </c>
      <c r="AK44">
        <v>50.125500000000002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30.87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79.27</v>
      </c>
      <c r="BA44">
        <f t="shared" si="1"/>
        <v>2856.1433909999996</v>
      </c>
      <c r="BD44">
        <v>24.07</v>
      </c>
      <c r="BE44">
        <v>7.64</v>
      </c>
      <c r="BF44">
        <v>1.96</v>
      </c>
      <c r="BG44">
        <v>4.09</v>
      </c>
      <c r="BH44">
        <v>5.81</v>
      </c>
      <c r="BI44">
        <v>4.78</v>
      </c>
      <c r="BJ44">
        <v>3.11</v>
      </c>
      <c r="BK44">
        <v>3.25</v>
      </c>
      <c r="BL44">
        <v>2.14</v>
      </c>
      <c r="BM44">
        <v>0</v>
      </c>
      <c r="BN44">
        <v>0.51</v>
      </c>
      <c r="BO44">
        <v>16.2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79.27</v>
      </c>
    </row>
    <row r="45" spans="1:75">
      <c r="A45" t="s">
        <v>87</v>
      </c>
      <c r="B45">
        <v>0</v>
      </c>
      <c r="C45">
        <v>32.76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77</v>
      </c>
      <c r="N45">
        <v>118.125</v>
      </c>
      <c r="O45">
        <v>123.66562500000001</v>
      </c>
      <c r="P45">
        <v>121.5</v>
      </c>
      <c r="Q45">
        <v>21.823619999999998</v>
      </c>
      <c r="R45">
        <v>42.392195999999998</v>
      </c>
      <c r="S45">
        <v>0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0</v>
      </c>
      <c r="AC45">
        <v>0</v>
      </c>
      <c r="AD45">
        <v>36.591700000000003</v>
      </c>
      <c r="AE45">
        <v>49.436556000000003</v>
      </c>
      <c r="AF45">
        <v>29.58</v>
      </c>
      <c r="AG45">
        <v>18.049199999999999</v>
      </c>
      <c r="AH45">
        <v>152.94049999999999</v>
      </c>
      <c r="AI45">
        <v>47.737499999999997</v>
      </c>
      <c r="AJ45">
        <v>0</v>
      </c>
      <c r="AK45">
        <v>50.125500000000002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30.87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79.39</v>
      </c>
      <c r="BA45">
        <f t="shared" si="1"/>
        <v>2790.3499629999997</v>
      </c>
      <c r="BD45">
        <v>24.07</v>
      </c>
      <c r="BE45">
        <v>7.64</v>
      </c>
      <c r="BF45">
        <v>1.96</v>
      </c>
      <c r="BG45">
        <v>4.09</v>
      </c>
      <c r="BH45">
        <v>5.81</v>
      </c>
      <c r="BI45">
        <v>4.78</v>
      </c>
      <c r="BJ45">
        <v>3.11</v>
      </c>
      <c r="BK45">
        <v>3.37</v>
      </c>
      <c r="BL45">
        <v>2.14</v>
      </c>
      <c r="BM45">
        <v>0</v>
      </c>
      <c r="BN45">
        <v>0.51</v>
      </c>
      <c r="BO45">
        <v>16.2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79.39</v>
      </c>
    </row>
    <row r="46" spans="1:75">
      <c r="A46" t="s">
        <v>88</v>
      </c>
      <c r="B46">
        <v>0</v>
      </c>
      <c r="C46">
        <v>32.76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77</v>
      </c>
      <c r="N46">
        <v>118.125</v>
      </c>
      <c r="O46">
        <v>123.66562500000001</v>
      </c>
      <c r="P46">
        <v>121.5</v>
      </c>
      <c r="Q46">
        <v>21.823619999999998</v>
      </c>
      <c r="R46">
        <v>42.392195999999998</v>
      </c>
      <c r="S46">
        <v>0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0</v>
      </c>
      <c r="AC46">
        <v>0</v>
      </c>
      <c r="AD46">
        <v>36.591700000000003</v>
      </c>
      <c r="AE46">
        <v>49.436556000000003</v>
      </c>
      <c r="AF46">
        <v>29.58</v>
      </c>
      <c r="AG46">
        <v>18.049199999999999</v>
      </c>
      <c r="AH46">
        <v>152.94049999999999</v>
      </c>
      <c r="AI46">
        <v>47.737499999999997</v>
      </c>
      <c r="AJ46">
        <v>0</v>
      </c>
      <c r="AK46">
        <v>50.125500000000002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30.87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79.39</v>
      </c>
      <c r="BA46">
        <f t="shared" si="1"/>
        <v>2790.3499629999997</v>
      </c>
      <c r="BD46">
        <v>24.07</v>
      </c>
      <c r="BE46">
        <v>7.64</v>
      </c>
      <c r="BF46">
        <v>1.96</v>
      </c>
      <c r="BG46">
        <v>4.09</v>
      </c>
      <c r="BH46">
        <v>5.81</v>
      </c>
      <c r="BI46">
        <v>4.78</v>
      </c>
      <c r="BJ46">
        <v>3.11</v>
      </c>
      <c r="BK46">
        <v>3.37</v>
      </c>
      <c r="BL46">
        <v>2.14</v>
      </c>
      <c r="BM46">
        <v>0</v>
      </c>
      <c r="BN46">
        <v>0.51</v>
      </c>
      <c r="BO46">
        <v>16.2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79.39</v>
      </c>
    </row>
    <row r="47" spans="1:75">
      <c r="A47" t="s">
        <v>89</v>
      </c>
      <c r="B47">
        <v>0</v>
      </c>
      <c r="C47">
        <v>32.76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77</v>
      </c>
      <c r="N47">
        <v>118.125</v>
      </c>
      <c r="O47">
        <v>123.66562500000001</v>
      </c>
      <c r="P47">
        <v>121.5</v>
      </c>
      <c r="Q47">
        <v>21.823619999999998</v>
      </c>
      <c r="R47">
        <v>42.392195999999998</v>
      </c>
      <c r="S47">
        <v>0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0</v>
      </c>
      <c r="AC47">
        <v>0</v>
      </c>
      <c r="AD47">
        <v>36.591700000000003</v>
      </c>
      <c r="AE47">
        <v>49.436556000000003</v>
      </c>
      <c r="AF47">
        <v>29.58</v>
      </c>
      <c r="AG47">
        <v>18.049199999999999</v>
      </c>
      <c r="AH47">
        <v>152.94049999999999</v>
      </c>
      <c r="AI47">
        <v>49.0105</v>
      </c>
      <c r="AJ47">
        <v>0</v>
      </c>
      <c r="AK47">
        <v>50.125500000000002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30.87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79.39</v>
      </c>
      <c r="BA47">
        <f t="shared" si="1"/>
        <v>2791.6229629999993</v>
      </c>
      <c r="BD47">
        <v>24.07</v>
      </c>
      <c r="BE47">
        <v>7.64</v>
      </c>
      <c r="BF47">
        <v>1.96</v>
      </c>
      <c r="BG47">
        <v>4.09</v>
      </c>
      <c r="BH47">
        <v>5.81</v>
      </c>
      <c r="BI47">
        <v>4.78</v>
      </c>
      <c r="BJ47">
        <v>3.11</v>
      </c>
      <c r="BK47">
        <v>3.37</v>
      </c>
      <c r="BL47">
        <v>2.14</v>
      </c>
      <c r="BM47">
        <v>0</v>
      </c>
      <c r="BN47">
        <v>0.51</v>
      </c>
      <c r="BO47">
        <v>16.2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79.39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77</v>
      </c>
      <c r="N48">
        <v>118.125</v>
      </c>
      <c r="O48">
        <v>123.66562500000001</v>
      </c>
      <c r="P48">
        <v>121.5</v>
      </c>
      <c r="Q48">
        <v>21.823619999999998</v>
      </c>
      <c r="R48">
        <v>42.392195999999998</v>
      </c>
      <c r="S48">
        <v>0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0</v>
      </c>
      <c r="AC48">
        <v>0</v>
      </c>
      <c r="AD48">
        <v>36.591700000000003</v>
      </c>
      <c r="AE48">
        <v>49.436556000000003</v>
      </c>
      <c r="AF48">
        <v>29.58</v>
      </c>
      <c r="AG48">
        <v>18.049199999999999</v>
      </c>
      <c r="AH48">
        <v>152.94049999999999</v>
      </c>
      <c r="AI48">
        <v>49.0105</v>
      </c>
      <c r="AJ48">
        <v>0</v>
      </c>
      <c r="AK48">
        <v>50.125500000000002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30.87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79.39</v>
      </c>
      <c r="BA48">
        <f t="shared" si="1"/>
        <v>2791.4129629999993</v>
      </c>
      <c r="BD48">
        <v>24.07</v>
      </c>
      <c r="BE48">
        <v>7.64</v>
      </c>
      <c r="BF48">
        <v>1.96</v>
      </c>
      <c r="BG48">
        <v>4.09</v>
      </c>
      <c r="BH48">
        <v>5.81</v>
      </c>
      <c r="BI48">
        <v>4.78</v>
      </c>
      <c r="BJ48">
        <v>3.11</v>
      </c>
      <c r="BK48">
        <v>3.37</v>
      </c>
      <c r="BL48">
        <v>2.14</v>
      </c>
      <c r="BM48">
        <v>0</v>
      </c>
      <c r="BN48">
        <v>0.51</v>
      </c>
      <c r="BO48">
        <v>16.2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79.39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77</v>
      </c>
      <c r="N49">
        <v>118.125</v>
      </c>
      <c r="O49">
        <v>123.66562500000001</v>
      </c>
      <c r="P49">
        <v>121.5</v>
      </c>
      <c r="Q49">
        <v>21.823619999999998</v>
      </c>
      <c r="R49">
        <v>42.392195999999998</v>
      </c>
      <c r="S49">
        <v>0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0</v>
      </c>
      <c r="AC49">
        <v>0</v>
      </c>
      <c r="AD49">
        <v>36.591700000000003</v>
      </c>
      <c r="AE49">
        <v>0</v>
      </c>
      <c r="AF49">
        <v>29.58</v>
      </c>
      <c r="AG49">
        <v>18.049199999999999</v>
      </c>
      <c r="AH49">
        <v>152.94049999999999</v>
      </c>
      <c r="AI49">
        <v>49.0105</v>
      </c>
      <c r="AJ49">
        <v>0</v>
      </c>
      <c r="AK49">
        <v>50.125500000000002</v>
      </c>
      <c r="AL49">
        <v>79.364599999999996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79.39</v>
      </c>
      <c r="BA49">
        <f t="shared" si="1"/>
        <v>2756.4664069999994</v>
      </c>
      <c r="BD49">
        <v>24.07</v>
      </c>
      <c r="BE49">
        <v>7.64</v>
      </c>
      <c r="BF49">
        <v>1.96</v>
      </c>
      <c r="BG49">
        <v>4.09</v>
      </c>
      <c r="BH49">
        <v>5.81</v>
      </c>
      <c r="BI49">
        <v>4.78</v>
      </c>
      <c r="BJ49">
        <v>3.11</v>
      </c>
      <c r="BK49">
        <v>3.37</v>
      </c>
      <c r="BL49">
        <v>2.14</v>
      </c>
      <c r="BM49">
        <v>0</v>
      </c>
      <c r="BN49">
        <v>0.51</v>
      </c>
      <c r="BO49">
        <v>16.2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79.39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77</v>
      </c>
      <c r="N50">
        <v>118.125</v>
      </c>
      <c r="O50">
        <v>123.66562500000001</v>
      </c>
      <c r="P50">
        <v>121.5</v>
      </c>
      <c r="Q50">
        <v>21.823619999999998</v>
      </c>
      <c r="R50">
        <v>42.392195999999998</v>
      </c>
      <c r="S50">
        <v>0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0</v>
      </c>
      <c r="AC50">
        <v>0</v>
      </c>
      <c r="AD50">
        <v>36.591700000000003</v>
      </c>
      <c r="AE50">
        <v>0</v>
      </c>
      <c r="AF50">
        <v>29.58</v>
      </c>
      <c r="AG50">
        <v>18.049199999999999</v>
      </c>
      <c r="AH50">
        <v>152.94049999999999</v>
      </c>
      <c r="AI50">
        <v>49.0105</v>
      </c>
      <c r="AJ50">
        <v>0</v>
      </c>
      <c r="AK50">
        <v>50.125500000000002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79.39</v>
      </c>
      <c r="BA50">
        <f t="shared" si="1"/>
        <v>2756.4664069999994</v>
      </c>
      <c r="BD50">
        <v>24.07</v>
      </c>
      <c r="BE50">
        <v>7.64</v>
      </c>
      <c r="BF50">
        <v>1.96</v>
      </c>
      <c r="BG50">
        <v>4.09</v>
      </c>
      <c r="BH50">
        <v>5.81</v>
      </c>
      <c r="BI50">
        <v>4.78</v>
      </c>
      <c r="BJ50">
        <v>3.11</v>
      </c>
      <c r="BK50">
        <v>3.37</v>
      </c>
      <c r="BL50">
        <v>2.14</v>
      </c>
      <c r="BM50">
        <v>0</v>
      </c>
      <c r="BN50">
        <v>0.51</v>
      </c>
      <c r="BO50">
        <v>16.2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79.39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77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0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0</v>
      </c>
      <c r="AC51">
        <v>0</v>
      </c>
      <c r="AD51">
        <v>36.591700000000003</v>
      </c>
      <c r="AE51">
        <v>0</v>
      </c>
      <c r="AF51">
        <v>29.58</v>
      </c>
      <c r="AG51">
        <v>18.049199999999999</v>
      </c>
      <c r="AH51">
        <v>152.94049999999999</v>
      </c>
      <c r="AI51">
        <v>49.0105</v>
      </c>
      <c r="AJ51">
        <v>0</v>
      </c>
      <c r="AK51">
        <v>50.125500000000002</v>
      </c>
      <c r="AL51">
        <v>83.664000000000001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79.39</v>
      </c>
      <c r="BA51">
        <f t="shared" si="1"/>
        <v>2762.2658069999998</v>
      </c>
      <c r="BD51">
        <v>24.07</v>
      </c>
      <c r="BE51">
        <v>7.64</v>
      </c>
      <c r="BF51">
        <v>1.96</v>
      </c>
      <c r="BG51">
        <v>4.09</v>
      </c>
      <c r="BH51">
        <v>5.81</v>
      </c>
      <c r="BI51">
        <v>4.78</v>
      </c>
      <c r="BJ51">
        <v>3.11</v>
      </c>
      <c r="BK51">
        <v>3.37</v>
      </c>
      <c r="BL51">
        <v>2.14</v>
      </c>
      <c r="BM51">
        <v>0</v>
      </c>
      <c r="BN51">
        <v>0.51</v>
      </c>
      <c r="BO51">
        <v>16.2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79.39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0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0</v>
      </c>
      <c r="AC52">
        <v>0</v>
      </c>
      <c r="AD52">
        <v>36.591700000000003</v>
      </c>
      <c r="AE52">
        <v>0</v>
      </c>
      <c r="AF52">
        <v>29.58</v>
      </c>
      <c r="AG52">
        <v>18.049199999999999</v>
      </c>
      <c r="AH52">
        <v>152.94049999999999</v>
      </c>
      <c r="AI52">
        <v>49.0105</v>
      </c>
      <c r="AJ52">
        <v>0</v>
      </c>
      <c r="AK52">
        <v>50.125500000000002</v>
      </c>
      <c r="AL52">
        <v>83.664000000000001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79.39</v>
      </c>
      <c r="BA52">
        <f t="shared" si="1"/>
        <v>2775.2658069999998</v>
      </c>
      <c r="BD52">
        <v>24.07</v>
      </c>
      <c r="BE52">
        <v>7.64</v>
      </c>
      <c r="BF52">
        <v>1.96</v>
      </c>
      <c r="BG52">
        <v>4.09</v>
      </c>
      <c r="BH52">
        <v>5.81</v>
      </c>
      <c r="BI52">
        <v>4.78</v>
      </c>
      <c r="BJ52">
        <v>3.11</v>
      </c>
      <c r="BK52">
        <v>3.37</v>
      </c>
      <c r="BL52">
        <v>2.14</v>
      </c>
      <c r="BM52">
        <v>0</v>
      </c>
      <c r="BN52">
        <v>0.51</v>
      </c>
      <c r="BO52">
        <v>16.2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79.39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0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0</v>
      </c>
      <c r="AC53">
        <v>0</v>
      </c>
      <c r="AD53">
        <v>36.591700000000003</v>
      </c>
      <c r="AE53">
        <v>0</v>
      </c>
      <c r="AF53">
        <v>17.748000000000001</v>
      </c>
      <c r="AG53">
        <v>18.049199999999999</v>
      </c>
      <c r="AH53">
        <v>152.94049999999999</v>
      </c>
      <c r="AI53">
        <v>49.0105</v>
      </c>
      <c r="AJ53">
        <v>0</v>
      </c>
      <c r="AK53">
        <v>50.125500000000002</v>
      </c>
      <c r="AL53">
        <v>83.664000000000001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79.39</v>
      </c>
      <c r="BA53">
        <f t="shared" si="1"/>
        <v>2763.4338069999999</v>
      </c>
      <c r="BD53">
        <v>24.07</v>
      </c>
      <c r="BE53">
        <v>7.64</v>
      </c>
      <c r="BF53">
        <v>1.96</v>
      </c>
      <c r="BG53">
        <v>4.09</v>
      </c>
      <c r="BH53">
        <v>5.81</v>
      </c>
      <c r="BI53">
        <v>4.78</v>
      </c>
      <c r="BJ53">
        <v>3.11</v>
      </c>
      <c r="BK53">
        <v>3.37</v>
      </c>
      <c r="BL53">
        <v>2.14</v>
      </c>
      <c r="BM53">
        <v>0</v>
      </c>
      <c r="BN53">
        <v>0.51</v>
      </c>
      <c r="BO53">
        <v>16.2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79.39</v>
      </c>
    </row>
    <row r="54" spans="1:75">
      <c r="A54" t="s">
        <v>96</v>
      </c>
      <c r="B54">
        <v>0</v>
      </c>
      <c r="C54">
        <v>32.549999999999997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0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0</v>
      </c>
      <c r="AC54">
        <v>0</v>
      </c>
      <c r="AD54">
        <v>36.591700000000003</v>
      </c>
      <c r="AE54">
        <v>0</v>
      </c>
      <c r="AF54">
        <v>17.748000000000001</v>
      </c>
      <c r="AG54">
        <v>18.049199999999999</v>
      </c>
      <c r="AH54">
        <v>152.94049999999999</v>
      </c>
      <c r="AI54">
        <v>49.0105</v>
      </c>
      <c r="AJ54">
        <v>0</v>
      </c>
      <c r="AK54">
        <v>50.125500000000002</v>
      </c>
      <c r="AL54">
        <v>83.664000000000001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79.23</v>
      </c>
      <c r="BA54">
        <f t="shared" si="1"/>
        <v>2763.273807</v>
      </c>
      <c r="BD54">
        <v>24.07</v>
      </c>
      <c r="BE54">
        <v>7.64</v>
      </c>
      <c r="BF54">
        <v>1.96</v>
      </c>
      <c r="BG54">
        <v>4.09</v>
      </c>
      <c r="BH54">
        <v>5.81</v>
      </c>
      <c r="BI54">
        <v>4.78</v>
      </c>
      <c r="BJ54">
        <v>3.11</v>
      </c>
      <c r="BK54">
        <v>3.29</v>
      </c>
      <c r="BL54">
        <v>2.06</v>
      </c>
      <c r="BM54">
        <v>0</v>
      </c>
      <c r="BN54">
        <v>0.51</v>
      </c>
      <c r="BO54">
        <v>16.2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79.23</v>
      </c>
    </row>
    <row r="55" spans="1:75">
      <c r="A55" t="s">
        <v>97</v>
      </c>
      <c r="B55">
        <v>0</v>
      </c>
      <c r="C55">
        <v>32.549999999999997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0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0</v>
      </c>
      <c r="AC55">
        <v>0</v>
      </c>
      <c r="AD55">
        <v>36.591700000000003</v>
      </c>
      <c r="AE55">
        <v>0</v>
      </c>
      <c r="AF55">
        <v>17.748000000000001</v>
      </c>
      <c r="AG55">
        <v>18.049199999999999</v>
      </c>
      <c r="AH55">
        <v>152.94049999999999</v>
      </c>
      <c r="AI55">
        <v>47.737499999999997</v>
      </c>
      <c r="AJ55">
        <v>0</v>
      </c>
      <c r="AK55">
        <v>50.125500000000002</v>
      </c>
      <c r="AL55">
        <v>83.664000000000001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79.23</v>
      </c>
      <c r="BA55">
        <f t="shared" si="1"/>
        <v>2762.0008070000003</v>
      </c>
      <c r="BD55">
        <v>24.07</v>
      </c>
      <c r="BE55">
        <v>7.64</v>
      </c>
      <c r="BF55">
        <v>1.96</v>
      </c>
      <c r="BG55">
        <v>4.09</v>
      </c>
      <c r="BH55">
        <v>5.81</v>
      </c>
      <c r="BI55">
        <v>4.78</v>
      </c>
      <c r="BJ55">
        <v>3.11</v>
      </c>
      <c r="BK55">
        <v>3.29</v>
      </c>
      <c r="BL55">
        <v>2.06</v>
      </c>
      <c r="BM55">
        <v>0</v>
      </c>
      <c r="BN55">
        <v>0.51</v>
      </c>
      <c r="BO55">
        <v>16.2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79.23</v>
      </c>
    </row>
    <row r="56" spans="1:75">
      <c r="A56" t="s">
        <v>98</v>
      </c>
      <c r="B56">
        <v>0</v>
      </c>
      <c r="C56">
        <v>32.549999999999997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0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0</v>
      </c>
      <c r="AC56">
        <v>0</v>
      </c>
      <c r="AD56">
        <v>36.591700000000003</v>
      </c>
      <c r="AE56">
        <v>0</v>
      </c>
      <c r="AF56">
        <v>17.748000000000001</v>
      </c>
      <c r="AG56">
        <v>18.049199999999999</v>
      </c>
      <c r="AH56">
        <v>152.94049999999999</v>
      </c>
      <c r="AI56">
        <v>47.737499999999997</v>
      </c>
      <c r="AJ56">
        <v>0</v>
      </c>
      <c r="AK56">
        <v>50.125500000000002</v>
      </c>
      <c r="AL56">
        <v>83.664000000000001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79.23</v>
      </c>
      <c r="BA56">
        <f t="shared" si="1"/>
        <v>2762.0008070000003</v>
      </c>
      <c r="BD56">
        <v>24.07</v>
      </c>
      <c r="BE56">
        <v>7.64</v>
      </c>
      <c r="BF56">
        <v>1.96</v>
      </c>
      <c r="BG56">
        <v>4.09</v>
      </c>
      <c r="BH56">
        <v>5.81</v>
      </c>
      <c r="BI56">
        <v>4.78</v>
      </c>
      <c r="BJ56">
        <v>3.11</v>
      </c>
      <c r="BK56">
        <v>3.29</v>
      </c>
      <c r="BL56">
        <v>2.06</v>
      </c>
      <c r="BM56">
        <v>0</v>
      </c>
      <c r="BN56">
        <v>0.51</v>
      </c>
      <c r="BO56">
        <v>16.2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79.23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0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0</v>
      </c>
      <c r="AC57">
        <v>0</v>
      </c>
      <c r="AD57">
        <v>36.591700000000003</v>
      </c>
      <c r="AE57">
        <v>0</v>
      </c>
      <c r="AF57">
        <v>17.748000000000001</v>
      </c>
      <c r="AG57">
        <v>18.049199999999999</v>
      </c>
      <c r="AH57">
        <v>152.94049999999999</v>
      </c>
      <c r="AI57">
        <v>47.737499999999997</v>
      </c>
      <c r="AJ57">
        <v>0</v>
      </c>
      <c r="AK57">
        <v>50.125500000000002</v>
      </c>
      <c r="AL57">
        <v>63.91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79.23</v>
      </c>
      <c r="BA57">
        <f t="shared" si="1"/>
        <v>2742.246807</v>
      </c>
      <c r="BD57">
        <v>24.07</v>
      </c>
      <c r="BE57">
        <v>7.64</v>
      </c>
      <c r="BF57">
        <v>1.96</v>
      </c>
      <c r="BG57">
        <v>4.09</v>
      </c>
      <c r="BH57">
        <v>5.81</v>
      </c>
      <c r="BI57">
        <v>4.78</v>
      </c>
      <c r="BJ57">
        <v>3.11</v>
      </c>
      <c r="BK57">
        <v>3.29</v>
      </c>
      <c r="BL57">
        <v>2.06</v>
      </c>
      <c r="BM57">
        <v>0</v>
      </c>
      <c r="BN57">
        <v>0.51</v>
      </c>
      <c r="BO57">
        <v>16.2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79.23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0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0</v>
      </c>
      <c r="AC58">
        <v>0</v>
      </c>
      <c r="AD58">
        <v>36.591700000000003</v>
      </c>
      <c r="AE58">
        <v>0</v>
      </c>
      <c r="AF58">
        <v>17.748000000000001</v>
      </c>
      <c r="AG58">
        <v>18.049199999999999</v>
      </c>
      <c r="AH58">
        <v>152.94049999999999</v>
      </c>
      <c r="AI58">
        <v>47.737499999999997</v>
      </c>
      <c r="AJ58">
        <v>0</v>
      </c>
      <c r="AK58">
        <v>50.125500000000002</v>
      </c>
      <c r="AL58">
        <v>83.664000000000001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79.23</v>
      </c>
      <c r="BA58">
        <f t="shared" si="1"/>
        <v>2762.0008070000003</v>
      </c>
      <c r="BD58">
        <v>24.07</v>
      </c>
      <c r="BE58">
        <v>7.64</v>
      </c>
      <c r="BF58">
        <v>1.96</v>
      </c>
      <c r="BG58">
        <v>4.09</v>
      </c>
      <c r="BH58">
        <v>5.81</v>
      </c>
      <c r="BI58">
        <v>4.78</v>
      </c>
      <c r="BJ58">
        <v>3.11</v>
      </c>
      <c r="BK58">
        <v>3.29</v>
      </c>
      <c r="BL58">
        <v>2.06</v>
      </c>
      <c r="BM58">
        <v>0</v>
      </c>
      <c r="BN58">
        <v>0.51</v>
      </c>
      <c r="BO58">
        <v>16.2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79.23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21.823619999999998</v>
      </c>
      <c r="R59">
        <v>42.392195999999998</v>
      </c>
      <c r="S59">
        <v>0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0</v>
      </c>
      <c r="AC59">
        <v>0</v>
      </c>
      <c r="AD59">
        <v>36.591700000000003</v>
      </c>
      <c r="AE59">
        <v>0</v>
      </c>
      <c r="AF59">
        <v>17.748000000000001</v>
      </c>
      <c r="AG59">
        <v>18.049199999999999</v>
      </c>
      <c r="AH59">
        <v>152.94049999999999</v>
      </c>
      <c r="AI59">
        <v>47.737499999999997</v>
      </c>
      <c r="AJ59">
        <v>0</v>
      </c>
      <c r="AK59">
        <v>50.125500000000002</v>
      </c>
      <c r="AL59">
        <v>83.664000000000001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79.23</v>
      </c>
      <c r="BA59">
        <f t="shared" si="1"/>
        <v>2762.0008070000003</v>
      </c>
      <c r="BD59">
        <v>24.07</v>
      </c>
      <c r="BE59">
        <v>7.64</v>
      </c>
      <c r="BF59">
        <v>1.96</v>
      </c>
      <c r="BG59">
        <v>4.09</v>
      </c>
      <c r="BH59">
        <v>5.81</v>
      </c>
      <c r="BI59">
        <v>4.78</v>
      </c>
      <c r="BJ59">
        <v>3.11</v>
      </c>
      <c r="BK59">
        <v>3.29</v>
      </c>
      <c r="BL59">
        <v>2.06</v>
      </c>
      <c r="BM59">
        <v>0</v>
      </c>
      <c r="BN59">
        <v>0.51</v>
      </c>
      <c r="BO59">
        <v>16.2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79.23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21.823619999999998</v>
      </c>
      <c r="R60">
        <v>42.392195999999998</v>
      </c>
      <c r="S60">
        <v>0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0</v>
      </c>
      <c r="AC60">
        <v>0</v>
      </c>
      <c r="AD60">
        <v>36.591700000000003</v>
      </c>
      <c r="AE60">
        <v>0</v>
      </c>
      <c r="AF60">
        <v>17.748000000000001</v>
      </c>
      <c r="AG60">
        <v>18.049199999999999</v>
      </c>
      <c r="AH60">
        <v>152.94049999999999</v>
      </c>
      <c r="AI60">
        <v>47.737499999999997</v>
      </c>
      <c r="AJ60">
        <v>0</v>
      </c>
      <c r="AK60">
        <v>50.125500000000002</v>
      </c>
      <c r="AL60">
        <v>83.664000000000001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79.23</v>
      </c>
      <c r="BA60">
        <f t="shared" si="1"/>
        <v>2762.0008070000003</v>
      </c>
      <c r="BD60">
        <v>24.07</v>
      </c>
      <c r="BE60">
        <v>7.64</v>
      </c>
      <c r="BF60">
        <v>1.96</v>
      </c>
      <c r="BG60">
        <v>4.09</v>
      </c>
      <c r="BH60">
        <v>5.81</v>
      </c>
      <c r="BI60">
        <v>4.78</v>
      </c>
      <c r="BJ60">
        <v>3.11</v>
      </c>
      <c r="BK60">
        <v>3.29</v>
      </c>
      <c r="BL60">
        <v>2.06</v>
      </c>
      <c r="BM60">
        <v>0</v>
      </c>
      <c r="BN60">
        <v>0.51</v>
      </c>
      <c r="BO60">
        <v>16.2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79.23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21.823619999999998</v>
      </c>
      <c r="R61">
        <v>42.392195999999998</v>
      </c>
      <c r="S61">
        <v>0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0</v>
      </c>
      <c r="AC61">
        <v>0</v>
      </c>
      <c r="AD61">
        <v>36.591700000000003</v>
      </c>
      <c r="AE61">
        <v>0</v>
      </c>
      <c r="AF61">
        <v>29.58</v>
      </c>
      <c r="AG61">
        <v>18.049199999999999</v>
      </c>
      <c r="AH61">
        <v>152.94049999999999</v>
      </c>
      <c r="AI61">
        <v>47.737499999999997</v>
      </c>
      <c r="AJ61">
        <v>0</v>
      </c>
      <c r="AK61">
        <v>50.125500000000002</v>
      </c>
      <c r="AL61">
        <v>83.664000000000001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79.23</v>
      </c>
      <c r="BA61">
        <f t="shared" si="1"/>
        <v>2773.8328070000002</v>
      </c>
      <c r="BD61">
        <v>24.07</v>
      </c>
      <c r="BE61">
        <v>7.64</v>
      </c>
      <c r="BF61">
        <v>1.96</v>
      </c>
      <c r="BG61">
        <v>4.09</v>
      </c>
      <c r="BH61">
        <v>5.81</v>
      </c>
      <c r="BI61">
        <v>4.78</v>
      </c>
      <c r="BJ61">
        <v>3.11</v>
      </c>
      <c r="BK61">
        <v>3.29</v>
      </c>
      <c r="BL61">
        <v>2.06</v>
      </c>
      <c r="BM61">
        <v>0</v>
      </c>
      <c r="BN61">
        <v>0.51</v>
      </c>
      <c r="BO61">
        <v>16.2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79.23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21.823619999999998</v>
      </c>
      <c r="R62">
        <v>42.392195999999998</v>
      </c>
      <c r="S62">
        <v>0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0</v>
      </c>
      <c r="AC62">
        <v>0</v>
      </c>
      <c r="AD62">
        <v>36.591700000000003</v>
      </c>
      <c r="AE62">
        <v>0</v>
      </c>
      <c r="AF62">
        <v>29.58</v>
      </c>
      <c r="AG62">
        <v>18.049199999999999</v>
      </c>
      <c r="AH62">
        <v>152.94049999999999</v>
      </c>
      <c r="AI62">
        <v>47.737499999999997</v>
      </c>
      <c r="AJ62">
        <v>0</v>
      </c>
      <c r="AK62">
        <v>50.125500000000002</v>
      </c>
      <c r="AL62">
        <v>83.664000000000001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79.11999999999999</v>
      </c>
      <c r="BA62">
        <f t="shared" si="1"/>
        <v>2773.7228070000001</v>
      </c>
      <c r="BD62">
        <v>24.07</v>
      </c>
      <c r="BE62">
        <v>7.64</v>
      </c>
      <c r="BF62">
        <v>1.96</v>
      </c>
      <c r="BG62">
        <v>4.09</v>
      </c>
      <c r="BH62">
        <v>5.81</v>
      </c>
      <c r="BI62">
        <v>4.78</v>
      </c>
      <c r="BJ62">
        <v>3.11</v>
      </c>
      <c r="BK62">
        <v>3.23</v>
      </c>
      <c r="BL62">
        <v>2.0099999999999998</v>
      </c>
      <c r="BM62">
        <v>0</v>
      </c>
      <c r="BN62">
        <v>0.51</v>
      </c>
      <c r="BO62">
        <v>16.2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79.11999999999999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21.823619999999998</v>
      </c>
      <c r="R63">
        <v>42.392195999999998</v>
      </c>
      <c r="S63">
        <v>0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0</v>
      </c>
      <c r="AC63">
        <v>0</v>
      </c>
      <c r="AD63">
        <v>36.591700000000003</v>
      </c>
      <c r="AE63">
        <v>0</v>
      </c>
      <c r="AF63">
        <v>29.58</v>
      </c>
      <c r="AG63">
        <v>18.049199999999999</v>
      </c>
      <c r="AH63">
        <v>152.94049999999999</v>
      </c>
      <c r="AI63">
        <v>47.737499999999997</v>
      </c>
      <c r="AJ63">
        <v>0</v>
      </c>
      <c r="AK63">
        <v>50.125500000000002</v>
      </c>
      <c r="AL63">
        <v>83.664000000000001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79.11999999999999</v>
      </c>
      <c r="BA63">
        <f t="shared" si="1"/>
        <v>2773.7228070000001</v>
      </c>
      <c r="BD63">
        <v>24.07</v>
      </c>
      <c r="BE63">
        <v>7.64</v>
      </c>
      <c r="BF63">
        <v>1.96</v>
      </c>
      <c r="BG63">
        <v>4.09</v>
      </c>
      <c r="BH63">
        <v>5.81</v>
      </c>
      <c r="BI63">
        <v>4.78</v>
      </c>
      <c r="BJ63">
        <v>3.11</v>
      </c>
      <c r="BK63">
        <v>3.23</v>
      </c>
      <c r="BL63">
        <v>2.0099999999999998</v>
      </c>
      <c r="BM63">
        <v>0</v>
      </c>
      <c r="BN63">
        <v>0.51</v>
      </c>
      <c r="BO63">
        <v>16.2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79.11999999999999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21.823619999999998</v>
      </c>
      <c r="R64">
        <v>42.392195999999998</v>
      </c>
      <c r="S64">
        <v>0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0</v>
      </c>
      <c r="AC64">
        <v>0</v>
      </c>
      <c r="AD64">
        <v>36.591700000000003</v>
      </c>
      <c r="AE64">
        <v>0</v>
      </c>
      <c r="AF64">
        <v>29.58</v>
      </c>
      <c r="AG64">
        <v>18.049199999999999</v>
      </c>
      <c r="AH64">
        <v>152.94049999999999</v>
      </c>
      <c r="AI64">
        <v>47.737499999999997</v>
      </c>
      <c r="AJ64">
        <v>0</v>
      </c>
      <c r="AK64">
        <v>50.125500000000002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45.36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79.11999999999999</v>
      </c>
      <c r="BA64">
        <f t="shared" si="1"/>
        <v>2769.4234069999998</v>
      </c>
      <c r="BD64">
        <v>24.07</v>
      </c>
      <c r="BE64">
        <v>7.64</v>
      </c>
      <c r="BF64">
        <v>1.96</v>
      </c>
      <c r="BG64">
        <v>4.09</v>
      </c>
      <c r="BH64">
        <v>5.81</v>
      </c>
      <c r="BI64">
        <v>4.78</v>
      </c>
      <c r="BJ64">
        <v>3.11</v>
      </c>
      <c r="BK64">
        <v>3.23</v>
      </c>
      <c r="BL64">
        <v>2.0099999999999998</v>
      </c>
      <c r="BM64">
        <v>0</v>
      </c>
      <c r="BN64">
        <v>0.51</v>
      </c>
      <c r="BO64">
        <v>16.2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79.11999999999999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99.54</v>
      </c>
      <c r="O65">
        <v>123.66562500000001</v>
      </c>
      <c r="P65">
        <v>123</v>
      </c>
      <c r="Q65">
        <v>21.823619999999998</v>
      </c>
      <c r="R65">
        <v>42.392195999999998</v>
      </c>
      <c r="S65">
        <v>0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0</v>
      </c>
      <c r="AC65">
        <v>0</v>
      </c>
      <c r="AD65">
        <v>36.591700000000003</v>
      </c>
      <c r="AE65">
        <v>0</v>
      </c>
      <c r="AF65">
        <v>29.58</v>
      </c>
      <c r="AG65">
        <v>18.049199999999999</v>
      </c>
      <c r="AH65">
        <v>152.94049999999999</v>
      </c>
      <c r="AI65">
        <v>47.737499999999997</v>
      </c>
      <c r="AJ65">
        <v>0</v>
      </c>
      <c r="AK65">
        <v>50.125500000000002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45.36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79.11999999999999</v>
      </c>
      <c r="BA65">
        <f t="shared" si="1"/>
        <v>2750.8384069999997</v>
      </c>
      <c r="BD65">
        <v>24.07</v>
      </c>
      <c r="BE65">
        <v>7.64</v>
      </c>
      <c r="BF65">
        <v>1.96</v>
      </c>
      <c r="BG65">
        <v>4.09</v>
      </c>
      <c r="BH65">
        <v>5.81</v>
      </c>
      <c r="BI65">
        <v>4.78</v>
      </c>
      <c r="BJ65">
        <v>3.11</v>
      </c>
      <c r="BK65">
        <v>3.23</v>
      </c>
      <c r="BL65">
        <v>2.0099999999999998</v>
      </c>
      <c r="BM65">
        <v>0</v>
      </c>
      <c r="BN65">
        <v>0.51</v>
      </c>
      <c r="BO65">
        <v>16.2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79.11999999999999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99.54</v>
      </c>
      <c r="O66">
        <v>123.66562500000001</v>
      </c>
      <c r="P66">
        <v>123</v>
      </c>
      <c r="Q66">
        <v>21.823619999999998</v>
      </c>
      <c r="R66">
        <v>42.392195999999998</v>
      </c>
      <c r="S66">
        <v>0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0</v>
      </c>
      <c r="AC66">
        <v>0</v>
      </c>
      <c r="AD66">
        <v>36.591700000000003</v>
      </c>
      <c r="AE66">
        <v>0</v>
      </c>
      <c r="AF66">
        <v>29.58</v>
      </c>
      <c r="AG66">
        <v>18.049199999999999</v>
      </c>
      <c r="AH66">
        <v>152.94049999999999</v>
      </c>
      <c r="AI66">
        <v>47.737499999999997</v>
      </c>
      <c r="AJ66">
        <v>0</v>
      </c>
      <c r="AK66">
        <v>50.125500000000002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45.36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79.11999999999999</v>
      </c>
      <c r="BA66">
        <f t="shared" si="1"/>
        <v>2750.8384069999997</v>
      </c>
      <c r="BD66">
        <v>24.07</v>
      </c>
      <c r="BE66">
        <v>7.64</v>
      </c>
      <c r="BF66">
        <v>1.96</v>
      </c>
      <c r="BG66">
        <v>4.09</v>
      </c>
      <c r="BH66">
        <v>5.81</v>
      </c>
      <c r="BI66">
        <v>4.78</v>
      </c>
      <c r="BJ66">
        <v>3.11</v>
      </c>
      <c r="BK66">
        <v>3.23</v>
      </c>
      <c r="BL66">
        <v>2.0099999999999998</v>
      </c>
      <c r="BM66">
        <v>0</v>
      </c>
      <c r="BN66">
        <v>0.51</v>
      </c>
      <c r="BO66">
        <v>16.2</v>
      </c>
      <c r="BP66">
        <v>0</v>
      </c>
      <c r="BQ66">
        <v>4.41</v>
      </c>
      <c r="BR66">
        <v>1.0900000000000001</v>
      </c>
      <c r="BS66">
        <v>0.21</v>
      </c>
      <c r="BT66">
        <v>0</v>
      </c>
      <c r="BU66">
        <v>0</v>
      </c>
      <c r="BV66">
        <v>0</v>
      </c>
      <c r="BW66">
        <f t="shared" si="2"/>
        <v>79.11999999999999</v>
      </c>
    </row>
    <row r="67" spans="1:75">
      <c r="A67" t="s">
        <v>109</v>
      </c>
      <c r="B67">
        <v>0</v>
      </c>
      <c r="C67">
        <v>32.76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99.54</v>
      </c>
      <c r="O67">
        <v>123.66562500000001</v>
      </c>
      <c r="P67">
        <v>123</v>
      </c>
      <c r="Q67">
        <v>21.823619999999998</v>
      </c>
      <c r="R67">
        <v>42.392195999999998</v>
      </c>
      <c r="S67">
        <v>0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0</v>
      </c>
      <c r="AC67">
        <v>0</v>
      </c>
      <c r="AD67">
        <v>36.591700000000003</v>
      </c>
      <c r="AE67">
        <v>0</v>
      </c>
      <c r="AF67">
        <v>29.58</v>
      </c>
      <c r="AG67">
        <v>18.049199999999999</v>
      </c>
      <c r="AH67">
        <v>152.94049999999999</v>
      </c>
      <c r="AI67">
        <v>47.737499999999997</v>
      </c>
      <c r="AJ67">
        <v>0</v>
      </c>
      <c r="AK67">
        <v>50.125500000000002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45.36</v>
      </c>
      <c r="AR67">
        <v>31.612200000000001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79.11999999999999</v>
      </c>
      <c r="BA67">
        <f t="shared" si="1"/>
        <v>2750.7632239999998</v>
      </c>
      <c r="BD67">
        <v>24.07</v>
      </c>
      <c r="BE67">
        <v>7.64</v>
      </c>
      <c r="BF67">
        <v>1.96</v>
      </c>
      <c r="BG67">
        <v>4.09</v>
      </c>
      <c r="BH67">
        <v>5.81</v>
      </c>
      <c r="BI67">
        <v>4.78</v>
      </c>
      <c r="BJ67">
        <v>3.11</v>
      </c>
      <c r="BK67">
        <v>3.23</v>
      </c>
      <c r="BL67">
        <v>2.0099999999999998</v>
      </c>
      <c r="BM67">
        <v>0</v>
      </c>
      <c r="BN67">
        <v>0.51</v>
      </c>
      <c r="BO67">
        <v>16.2</v>
      </c>
      <c r="BP67">
        <v>0</v>
      </c>
      <c r="BQ67">
        <v>4.41</v>
      </c>
      <c r="BR67">
        <v>1.0900000000000001</v>
      </c>
      <c r="BS67">
        <v>0.21</v>
      </c>
      <c r="BT67">
        <v>0</v>
      </c>
      <c r="BU67">
        <v>0</v>
      </c>
      <c r="BV67">
        <v>0</v>
      </c>
      <c r="BW67">
        <f t="shared" si="2"/>
        <v>79.11999999999999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99.54</v>
      </c>
      <c r="O68">
        <v>123.66562500000001</v>
      </c>
      <c r="P68">
        <v>123</v>
      </c>
      <c r="Q68">
        <v>21.823619999999998</v>
      </c>
      <c r="R68">
        <v>42.392195999999998</v>
      </c>
      <c r="S68">
        <v>0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0</v>
      </c>
      <c r="AC68">
        <v>0</v>
      </c>
      <c r="AD68">
        <v>36.591700000000003</v>
      </c>
      <c r="AE68">
        <v>0</v>
      </c>
      <c r="AF68">
        <v>29.58</v>
      </c>
      <c r="AG68">
        <v>18.049199999999999</v>
      </c>
      <c r="AH68">
        <v>152.94049999999999</v>
      </c>
      <c r="AI68">
        <v>47.737499999999997</v>
      </c>
      <c r="AJ68">
        <v>0</v>
      </c>
      <c r="AK68">
        <v>50.125500000000002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45.36</v>
      </c>
      <c r="AR68">
        <v>31.612200000000001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79.11999999999999</v>
      </c>
      <c r="BA68">
        <f t="shared" ref="BA68:BA98" si="4">SUM(B68:AZ68)</f>
        <v>2750.7632239999998</v>
      </c>
      <c r="BD68">
        <v>24.07</v>
      </c>
      <c r="BE68">
        <v>7.64</v>
      </c>
      <c r="BF68">
        <v>1.96</v>
      </c>
      <c r="BG68">
        <v>4.09</v>
      </c>
      <c r="BH68">
        <v>5.81</v>
      </c>
      <c r="BI68">
        <v>4.78</v>
      </c>
      <c r="BJ68">
        <v>3.11</v>
      </c>
      <c r="BK68">
        <v>3.23</v>
      </c>
      <c r="BL68">
        <v>2.0099999999999998</v>
      </c>
      <c r="BM68">
        <v>0</v>
      </c>
      <c r="BN68">
        <v>0.51</v>
      </c>
      <c r="BO68">
        <v>16.2</v>
      </c>
      <c r="BP68">
        <v>0</v>
      </c>
      <c r="BQ68">
        <v>4.41</v>
      </c>
      <c r="BR68">
        <v>1.0900000000000001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79.11999999999999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99.54</v>
      </c>
      <c r="O69">
        <v>123.66562500000001</v>
      </c>
      <c r="P69">
        <v>123</v>
      </c>
      <c r="Q69">
        <v>21.823619999999998</v>
      </c>
      <c r="R69">
        <v>42.392195999999998</v>
      </c>
      <c r="S69">
        <v>0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0</v>
      </c>
      <c r="AC69">
        <v>0</v>
      </c>
      <c r="AD69">
        <v>36.591700000000003</v>
      </c>
      <c r="AE69">
        <v>0</v>
      </c>
      <c r="AF69">
        <v>29.58</v>
      </c>
      <c r="AG69">
        <v>18.049199999999999</v>
      </c>
      <c r="AH69">
        <v>152.94049999999999</v>
      </c>
      <c r="AI69">
        <v>47.737499999999997</v>
      </c>
      <c r="AJ69">
        <v>0</v>
      </c>
      <c r="AK69">
        <v>50.125500000000002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45.36</v>
      </c>
      <c r="AR69">
        <v>31.612200000000001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79.11999999999999</v>
      </c>
      <c r="BA69">
        <f t="shared" si="4"/>
        <v>2750.7632239999998</v>
      </c>
      <c r="BD69">
        <v>24.07</v>
      </c>
      <c r="BE69">
        <v>7.64</v>
      </c>
      <c r="BF69">
        <v>1.96</v>
      </c>
      <c r="BG69">
        <v>4.09</v>
      </c>
      <c r="BH69">
        <v>5.81</v>
      </c>
      <c r="BI69">
        <v>4.78</v>
      </c>
      <c r="BJ69">
        <v>3.11</v>
      </c>
      <c r="BK69">
        <v>3.23</v>
      </c>
      <c r="BL69">
        <v>2.0099999999999998</v>
      </c>
      <c r="BM69">
        <v>0</v>
      </c>
      <c r="BN69">
        <v>0.51</v>
      </c>
      <c r="BO69">
        <v>16.2</v>
      </c>
      <c r="BP69">
        <v>0</v>
      </c>
      <c r="BQ69">
        <v>4.41</v>
      </c>
      <c r="BR69">
        <v>1.0900000000000001</v>
      </c>
      <c r="BS69">
        <v>0.21</v>
      </c>
      <c r="BT69">
        <v>0</v>
      </c>
      <c r="BU69">
        <v>0</v>
      </c>
      <c r="BV69">
        <v>0</v>
      </c>
      <c r="BW69">
        <f t="shared" si="5"/>
        <v>79.11999999999999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99.54</v>
      </c>
      <c r="O70">
        <v>123.66562500000001</v>
      </c>
      <c r="P70">
        <v>123</v>
      </c>
      <c r="Q70">
        <v>21.823619999999998</v>
      </c>
      <c r="R70">
        <v>42.392195999999998</v>
      </c>
      <c r="S70">
        <v>0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0</v>
      </c>
      <c r="AC70">
        <v>0</v>
      </c>
      <c r="AD70">
        <v>36.591700000000003</v>
      </c>
      <c r="AE70">
        <v>0</v>
      </c>
      <c r="AF70">
        <v>29.58</v>
      </c>
      <c r="AG70">
        <v>18.049199999999999</v>
      </c>
      <c r="AH70">
        <v>152.94049999999999</v>
      </c>
      <c r="AI70">
        <v>47.737499999999997</v>
      </c>
      <c r="AJ70">
        <v>0</v>
      </c>
      <c r="AK70">
        <v>50.125500000000002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31.612200000000001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79.11999999999999</v>
      </c>
      <c r="BA70">
        <f t="shared" si="4"/>
        <v>2767.6472239999998</v>
      </c>
      <c r="BD70">
        <v>24.07</v>
      </c>
      <c r="BE70">
        <v>7.64</v>
      </c>
      <c r="BF70">
        <v>1.96</v>
      </c>
      <c r="BG70">
        <v>4.09</v>
      </c>
      <c r="BH70">
        <v>5.81</v>
      </c>
      <c r="BI70">
        <v>4.78</v>
      </c>
      <c r="BJ70">
        <v>3.11</v>
      </c>
      <c r="BK70">
        <v>3.23</v>
      </c>
      <c r="BL70">
        <v>2.0099999999999998</v>
      </c>
      <c r="BM70">
        <v>0</v>
      </c>
      <c r="BN70">
        <v>0.51</v>
      </c>
      <c r="BO70">
        <v>16.2</v>
      </c>
      <c r="BP70">
        <v>0</v>
      </c>
      <c r="BQ70">
        <v>4.41</v>
      </c>
      <c r="BR70">
        <v>1.0900000000000001</v>
      </c>
      <c r="BS70">
        <v>0.21</v>
      </c>
      <c r="BT70">
        <v>0</v>
      </c>
      <c r="BU70">
        <v>0</v>
      </c>
      <c r="BV70">
        <v>0</v>
      </c>
      <c r="BW70">
        <f t="shared" si="5"/>
        <v>79.11999999999999</v>
      </c>
    </row>
    <row r="71" spans="1:75">
      <c r="A71" t="s">
        <v>113</v>
      </c>
      <c r="B71">
        <v>0</v>
      </c>
      <c r="C71">
        <v>32.865000000000002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90</v>
      </c>
      <c r="N71">
        <v>99.54</v>
      </c>
      <c r="O71">
        <v>123.66562500000001</v>
      </c>
      <c r="P71">
        <v>123</v>
      </c>
      <c r="Q71">
        <v>21.823619999999998</v>
      </c>
      <c r="R71">
        <v>42.392195999999998</v>
      </c>
      <c r="S71">
        <v>0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36.591700000000003</v>
      </c>
      <c r="AE71">
        <v>0</v>
      </c>
      <c r="AF71">
        <v>29.58</v>
      </c>
      <c r="AG71">
        <v>18.049199999999999</v>
      </c>
      <c r="AH71">
        <v>152.94049999999999</v>
      </c>
      <c r="AI71">
        <v>47.737499999999997</v>
      </c>
      <c r="AJ71">
        <v>0</v>
      </c>
      <c r="AK71">
        <v>50.125500000000002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31.612200000000001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79.009999999999991</v>
      </c>
      <c r="BA71">
        <f t="shared" si="4"/>
        <v>2761.0884240000005</v>
      </c>
      <c r="BD71">
        <v>24.07</v>
      </c>
      <c r="BE71">
        <v>7.64</v>
      </c>
      <c r="BF71">
        <v>1.85</v>
      </c>
      <c r="BG71">
        <v>4.09</v>
      </c>
      <c r="BH71">
        <v>5.81</v>
      </c>
      <c r="BI71">
        <v>4.78</v>
      </c>
      <c r="BJ71">
        <v>3.11</v>
      </c>
      <c r="BK71">
        <v>3.23</v>
      </c>
      <c r="BL71">
        <v>2.0099999999999998</v>
      </c>
      <c r="BM71">
        <v>0</v>
      </c>
      <c r="BN71">
        <v>0.51</v>
      </c>
      <c r="BO71">
        <v>16.2</v>
      </c>
      <c r="BP71">
        <v>0</v>
      </c>
      <c r="BQ71">
        <v>4.41</v>
      </c>
      <c r="BR71">
        <v>1.0900000000000001</v>
      </c>
      <c r="BS71">
        <v>0.21</v>
      </c>
      <c r="BT71">
        <v>0</v>
      </c>
      <c r="BU71">
        <v>0</v>
      </c>
      <c r="BV71">
        <v>0</v>
      </c>
      <c r="BW71">
        <f t="shared" si="5"/>
        <v>79.009999999999991</v>
      </c>
    </row>
    <row r="72" spans="1:75">
      <c r="A72" t="s">
        <v>114</v>
      </c>
      <c r="B72">
        <v>0</v>
      </c>
      <c r="C72">
        <v>32.865000000000002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90</v>
      </c>
      <c r="N72">
        <v>99.54</v>
      </c>
      <c r="O72">
        <v>123.66562500000001</v>
      </c>
      <c r="P72">
        <v>123</v>
      </c>
      <c r="Q72">
        <v>21.823619999999998</v>
      </c>
      <c r="R72">
        <v>42.392195999999998</v>
      </c>
      <c r="S72">
        <v>0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36.591700000000003</v>
      </c>
      <c r="AE72">
        <v>0</v>
      </c>
      <c r="AF72">
        <v>29.58</v>
      </c>
      <c r="AG72">
        <v>18.049199999999999</v>
      </c>
      <c r="AH72">
        <v>152.94049999999999</v>
      </c>
      <c r="AI72">
        <v>47.737499999999997</v>
      </c>
      <c r="AJ72">
        <v>0</v>
      </c>
      <c r="AK72">
        <v>50.125500000000002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31.612200000000001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79.009999999999991</v>
      </c>
      <c r="BA72">
        <f t="shared" si="4"/>
        <v>2761.0884240000005</v>
      </c>
      <c r="BD72">
        <v>24.07</v>
      </c>
      <c r="BE72">
        <v>7.64</v>
      </c>
      <c r="BF72">
        <v>1.85</v>
      </c>
      <c r="BG72">
        <v>4.09</v>
      </c>
      <c r="BH72">
        <v>5.81</v>
      </c>
      <c r="BI72">
        <v>4.78</v>
      </c>
      <c r="BJ72">
        <v>3.11</v>
      </c>
      <c r="BK72">
        <v>3.23</v>
      </c>
      <c r="BL72">
        <v>2.0099999999999998</v>
      </c>
      <c r="BM72">
        <v>0</v>
      </c>
      <c r="BN72">
        <v>0.51</v>
      </c>
      <c r="BO72">
        <v>16.2</v>
      </c>
      <c r="BP72">
        <v>0</v>
      </c>
      <c r="BQ72">
        <v>4.41</v>
      </c>
      <c r="BR72">
        <v>1.0900000000000001</v>
      </c>
      <c r="BS72">
        <v>0.21</v>
      </c>
      <c r="BT72">
        <v>0</v>
      </c>
      <c r="BU72">
        <v>0</v>
      </c>
      <c r="BV72">
        <v>0</v>
      </c>
      <c r="BW72">
        <f t="shared" si="5"/>
        <v>79.009999999999991</v>
      </c>
    </row>
    <row r="73" spans="1:75">
      <c r="A73" t="s">
        <v>115</v>
      </c>
      <c r="B73">
        <v>0</v>
      </c>
      <c r="C73">
        <v>32.865000000000002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90</v>
      </c>
      <c r="N73">
        <v>99.54</v>
      </c>
      <c r="O73">
        <v>123.66562500000001</v>
      </c>
      <c r="P73">
        <v>123</v>
      </c>
      <c r="Q73">
        <v>21.823619999999998</v>
      </c>
      <c r="R73">
        <v>42.392195999999998</v>
      </c>
      <c r="S73">
        <v>0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36.591700000000003</v>
      </c>
      <c r="AE73">
        <v>0</v>
      </c>
      <c r="AF73">
        <v>29.58</v>
      </c>
      <c r="AG73">
        <v>18.049199999999999</v>
      </c>
      <c r="AH73">
        <v>152.94049999999999</v>
      </c>
      <c r="AI73">
        <v>47.100999999999999</v>
      </c>
      <c r="AJ73">
        <v>0</v>
      </c>
      <c r="AK73">
        <v>50.125500000000002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31.612200000000001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78.839999999999989</v>
      </c>
      <c r="BA73">
        <f t="shared" si="4"/>
        <v>2760.2819240000003</v>
      </c>
      <c r="BD73">
        <v>24.07</v>
      </c>
      <c r="BE73">
        <v>7.64</v>
      </c>
      <c r="BF73">
        <v>1.68</v>
      </c>
      <c r="BG73">
        <v>4.09</v>
      </c>
      <c r="BH73">
        <v>5.81</v>
      </c>
      <c r="BI73">
        <v>4.78</v>
      </c>
      <c r="BJ73">
        <v>3.11</v>
      </c>
      <c r="BK73">
        <v>3.23</v>
      </c>
      <c r="BL73">
        <v>2.0099999999999998</v>
      </c>
      <c r="BM73">
        <v>0</v>
      </c>
      <c r="BN73">
        <v>0.51</v>
      </c>
      <c r="BO73">
        <v>16.2</v>
      </c>
      <c r="BP73">
        <v>0</v>
      </c>
      <c r="BQ73">
        <v>4.41</v>
      </c>
      <c r="BR73">
        <v>1.0900000000000001</v>
      </c>
      <c r="BS73">
        <v>0.21</v>
      </c>
      <c r="BT73">
        <v>0</v>
      </c>
      <c r="BU73">
        <v>0</v>
      </c>
      <c r="BV73">
        <v>0</v>
      </c>
      <c r="BW73">
        <f t="shared" si="5"/>
        <v>78.839999999999989</v>
      </c>
    </row>
    <row r="74" spans="1:75">
      <c r="A74" t="s">
        <v>116</v>
      </c>
      <c r="B74">
        <v>0</v>
      </c>
      <c r="C74">
        <v>32.865000000000002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90</v>
      </c>
      <c r="N74">
        <v>99.54</v>
      </c>
      <c r="O74">
        <v>123.66562500000001</v>
      </c>
      <c r="P74">
        <v>123</v>
      </c>
      <c r="Q74">
        <v>21.823619999999998</v>
      </c>
      <c r="R74">
        <v>42.392195999999998</v>
      </c>
      <c r="S74">
        <v>0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36.591700000000003</v>
      </c>
      <c r="AE74">
        <v>0</v>
      </c>
      <c r="AF74">
        <v>29.58</v>
      </c>
      <c r="AG74">
        <v>18.049199999999999</v>
      </c>
      <c r="AH74">
        <v>152.94049999999999</v>
      </c>
      <c r="AI74">
        <v>47.100999999999999</v>
      </c>
      <c r="AJ74">
        <v>0</v>
      </c>
      <c r="AK74">
        <v>50.125500000000002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31.612200000000001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79.009999999999991</v>
      </c>
      <c r="BA74">
        <f t="shared" si="4"/>
        <v>2760.451924</v>
      </c>
      <c r="BD74">
        <v>24.07</v>
      </c>
      <c r="BE74">
        <v>7.64</v>
      </c>
      <c r="BF74">
        <v>1.85</v>
      </c>
      <c r="BG74">
        <v>4.09</v>
      </c>
      <c r="BH74">
        <v>5.81</v>
      </c>
      <c r="BI74">
        <v>4.78</v>
      </c>
      <c r="BJ74">
        <v>3.11</v>
      </c>
      <c r="BK74">
        <v>3.23</v>
      </c>
      <c r="BL74">
        <v>2.0099999999999998</v>
      </c>
      <c r="BM74">
        <v>0</v>
      </c>
      <c r="BN74">
        <v>0.51</v>
      </c>
      <c r="BO74">
        <v>16.2</v>
      </c>
      <c r="BP74">
        <v>0</v>
      </c>
      <c r="BQ74">
        <v>4.41</v>
      </c>
      <c r="BR74">
        <v>1.0900000000000001</v>
      </c>
      <c r="BS74">
        <v>0.21</v>
      </c>
      <c r="BT74">
        <v>0</v>
      </c>
      <c r="BU74">
        <v>0</v>
      </c>
      <c r="BV74">
        <v>0</v>
      </c>
      <c r="BW74">
        <f t="shared" si="5"/>
        <v>79.009999999999991</v>
      </c>
    </row>
    <row r="75" spans="1:75">
      <c r="A75" t="s">
        <v>117</v>
      </c>
      <c r="B75">
        <v>0</v>
      </c>
      <c r="C75">
        <v>32.865000000000002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66.308000000000007</v>
      </c>
      <c r="J75">
        <v>2.1920000000000002</v>
      </c>
      <c r="K75">
        <v>215.533728</v>
      </c>
      <c r="L75">
        <v>653.15250000000003</v>
      </c>
      <c r="M75">
        <v>90</v>
      </c>
      <c r="N75">
        <v>99.54</v>
      </c>
      <c r="O75">
        <v>123.66562500000001</v>
      </c>
      <c r="P75">
        <v>123</v>
      </c>
      <c r="Q75">
        <v>21.823619999999998</v>
      </c>
      <c r="R75">
        <v>42.392195999999998</v>
      </c>
      <c r="S75">
        <v>0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36.591700000000003</v>
      </c>
      <c r="AE75">
        <v>0</v>
      </c>
      <c r="AF75">
        <v>29.58</v>
      </c>
      <c r="AG75">
        <v>18.049199999999999</v>
      </c>
      <c r="AH75">
        <v>152.94049999999999</v>
      </c>
      <c r="AI75">
        <v>47.100999999999999</v>
      </c>
      <c r="AJ75">
        <v>0</v>
      </c>
      <c r="AK75">
        <v>50.125500000000002</v>
      </c>
      <c r="AL75">
        <v>63.91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31.612200000000001</v>
      </c>
      <c r="AS75">
        <v>0</v>
      </c>
      <c r="AT75">
        <v>8.4871999999999996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79.290000000000006</v>
      </c>
      <c r="BA75">
        <f t="shared" si="4"/>
        <v>2746.2661240000002</v>
      </c>
      <c r="BD75">
        <v>25.2</v>
      </c>
      <c r="BE75">
        <v>7.45</v>
      </c>
      <c r="BF75">
        <v>1.91</v>
      </c>
      <c r="BG75">
        <v>3.97</v>
      </c>
      <c r="BH75">
        <v>5.81</v>
      </c>
      <c r="BI75">
        <v>4.68</v>
      </c>
      <c r="BJ75">
        <v>3.2</v>
      </c>
      <c r="BK75">
        <v>3.24</v>
      </c>
      <c r="BL75">
        <v>1.93</v>
      </c>
      <c r="BM75">
        <v>0</v>
      </c>
      <c r="BN75">
        <v>0.49</v>
      </c>
      <c r="BO75">
        <v>15.8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79.290000000000006</v>
      </c>
    </row>
    <row r="76" spans="1:75">
      <c r="A76" t="s">
        <v>118</v>
      </c>
      <c r="B76">
        <v>0</v>
      </c>
      <c r="C76">
        <v>32.865000000000002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66.308000000000007</v>
      </c>
      <c r="J76">
        <v>2.1920000000000002</v>
      </c>
      <c r="K76">
        <v>215.533728</v>
      </c>
      <c r="L76">
        <v>653.15250000000003</v>
      </c>
      <c r="M76">
        <v>90</v>
      </c>
      <c r="N76">
        <v>99.54</v>
      </c>
      <c r="O76">
        <v>123.66562500000001</v>
      </c>
      <c r="P76">
        <v>123</v>
      </c>
      <c r="Q76">
        <v>21.823619999999998</v>
      </c>
      <c r="R76">
        <v>42.392195999999998</v>
      </c>
      <c r="S76">
        <v>0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36.591700000000003</v>
      </c>
      <c r="AE76">
        <v>0</v>
      </c>
      <c r="AF76">
        <v>29.58</v>
      </c>
      <c r="AG76">
        <v>18.049199999999999</v>
      </c>
      <c r="AH76">
        <v>152.94049999999999</v>
      </c>
      <c r="AI76">
        <v>47.100999999999999</v>
      </c>
      <c r="AJ76">
        <v>0</v>
      </c>
      <c r="AK76">
        <v>50.125500000000002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31.612200000000001</v>
      </c>
      <c r="AS76">
        <v>0</v>
      </c>
      <c r="AT76">
        <v>8.4871999999999996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79.290000000000006</v>
      </c>
      <c r="BA76">
        <f t="shared" si="4"/>
        <v>2761.7207240000002</v>
      </c>
      <c r="BD76">
        <v>25.2</v>
      </c>
      <c r="BE76">
        <v>7.45</v>
      </c>
      <c r="BF76">
        <v>1.91</v>
      </c>
      <c r="BG76">
        <v>3.97</v>
      </c>
      <c r="BH76">
        <v>5.81</v>
      </c>
      <c r="BI76">
        <v>4.68</v>
      </c>
      <c r="BJ76">
        <v>3.2</v>
      </c>
      <c r="BK76">
        <v>3.24</v>
      </c>
      <c r="BL76">
        <v>1.93</v>
      </c>
      <c r="BM76">
        <v>0</v>
      </c>
      <c r="BN76">
        <v>0.49</v>
      </c>
      <c r="BO76">
        <v>15.8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79.290000000000006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66.308000000000007</v>
      </c>
      <c r="J77">
        <v>2.1920000000000002</v>
      </c>
      <c r="K77">
        <v>215.533728</v>
      </c>
      <c r="L77">
        <v>653.15250000000003</v>
      </c>
      <c r="M77">
        <v>90</v>
      </c>
      <c r="N77">
        <v>109.62</v>
      </c>
      <c r="O77">
        <v>123.66562500000001</v>
      </c>
      <c r="P77">
        <v>123</v>
      </c>
      <c r="Q77">
        <v>21.823619999999998</v>
      </c>
      <c r="R77">
        <v>42.392195999999998</v>
      </c>
      <c r="S77">
        <v>0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0</v>
      </c>
      <c r="AC77">
        <v>0</v>
      </c>
      <c r="AD77">
        <v>36.591700000000003</v>
      </c>
      <c r="AE77">
        <v>0</v>
      </c>
      <c r="AF77">
        <v>29.58</v>
      </c>
      <c r="AG77">
        <v>18.049199999999999</v>
      </c>
      <c r="AH77">
        <v>152.94049999999999</v>
      </c>
      <c r="AI77">
        <v>47.100999999999999</v>
      </c>
      <c r="AJ77">
        <v>0</v>
      </c>
      <c r="AK77">
        <v>50.125500000000002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31.612200000000001</v>
      </c>
      <c r="AS77">
        <v>0</v>
      </c>
      <c r="AT77">
        <v>9.3111999999999995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79.350000000000009</v>
      </c>
      <c r="BA77">
        <f t="shared" si="4"/>
        <v>2772.8947240000002</v>
      </c>
      <c r="BD77">
        <v>25.2</v>
      </c>
      <c r="BE77">
        <v>7.45</v>
      </c>
      <c r="BF77">
        <v>1.97</v>
      </c>
      <c r="BG77">
        <v>3.97</v>
      </c>
      <c r="BH77">
        <v>5.81</v>
      </c>
      <c r="BI77">
        <v>4.68</v>
      </c>
      <c r="BJ77">
        <v>3.2</v>
      </c>
      <c r="BK77">
        <v>3.24</v>
      </c>
      <c r="BL77">
        <v>1.93</v>
      </c>
      <c r="BM77">
        <v>0</v>
      </c>
      <c r="BN77">
        <v>0.49</v>
      </c>
      <c r="BO77">
        <v>15.8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79.350000000000009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66.308000000000007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21.823619999999998</v>
      </c>
      <c r="R78">
        <v>42.392195999999998</v>
      </c>
      <c r="S78">
        <v>0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0</v>
      </c>
      <c r="AC78">
        <v>0</v>
      </c>
      <c r="AD78">
        <v>36.591700000000003</v>
      </c>
      <c r="AE78">
        <v>0</v>
      </c>
      <c r="AF78">
        <v>29.58</v>
      </c>
      <c r="AG78">
        <v>18.049199999999999</v>
      </c>
      <c r="AH78">
        <v>152.94049999999999</v>
      </c>
      <c r="AI78">
        <v>47.100999999999999</v>
      </c>
      <c r="AJ78">
        <v>0</v>
      </c>
      <c r="AK78">
        <v>50.125500000000002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31.612200000000001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79.350000000000009</v>
      </c>
      <c r="BA78">
        <f t="shared" si="4"/>
        <v>2781.9765240000002</v>
      </c>
      <c r="BD78">
        <v>25.2</v>
      </c>
      <c r="BE78">
        <v>7.45</v>
      </c>
      <c r="BF78">
        <v>1.97</v>
      </c>
      <c r="BG78">
        <v>3.97</v>
      </c>
      <c r="BH78">
        <v>5.81</v>
      </c>
      <c r="BI78">
        <v>4.68</v>
      </c>
      <c r="BJ78">
        <v>3.2</v>
      </c>
      <c r="BK78">
        <v>3.24</v>
      </c>
      <c r="BL78">
        <v>1.93</v>
      </c>
      <c r="BM78">
        <v>0</v>
      </c>
      <c r="BN78">
        <v>0.49</v>
      </c>
      <c r="BO78">
        <v>15.8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79.350000000000009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66.308000000000007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21.823619999999998</v>
      </c>
      <c r="R79">
        <v>42.392195999999998</v>
      </c>
      <c r="S79">
        <v>0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0</v>
      </c>
      <c r="AC79">
        <v>0</v>
      </c>
      <c r="AD79">
        <v>38.5732</v>
      </c>
      <c r="AE79">
        <v>0</v>
      </c>
      <c r="AF79">
        <v>30.565999999999999</v>
      </c>
      <c r="AG79">
        <v>18.049199999999999</v>
      </c>
      <c r="AH79">
        <v>154.69245000000001</v>
      </c>
      <c r="AI79">
        <v>47.100999999999999</v>
      </c>
      <c r="AJ79">
        <v>0</v>
      </c>
      <c r="AK79">
        <v>50.125500000000002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11.529</v>
      </c>
      <c r="AQ79">
        <v>64.512</v>
      </c>
      <c r="AR79">
        <v>31.612200000000001</v>
      </c>
      <c r="AS79">
        <v>0</v>
      </c>
      <c r="AT79">
        <v>10.5472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79.350000000000009</v>
      </c>
      <c r="BA79">
        <f t="shared" si="4"/>
        <v>2790.8179739999996</v>
      </c>
      <c r="BD79">
        <v>25.2</v>
      </c>
      <c r="BE79">
        <v>7.45</v>
      </c>
      <c r="BF79">
        <v>1.97</v>
      </c>
      <c r="BG79">
        <v>3.97</v>
      </c>
      <c r="BH79">
        <v>5.81</v>
      </c>
      <c r="BI79">
        <v>4.68</v>
      </c>
      <c r="BJ79">
        <v>3.2</v>
      </c>
      <c r="BK79">
        <v>3.24</v>
      </c>
      <c r="BL79">
        <v>1.93</v>
      </c>
      <c r="BM79">
        <v>0</v>
      </c>
      <c r="BN79">
        <v>0.49</v>
      </c>
      <c r="BO79">
        <v>15.8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79.350000000000009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66.308000000000007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21.823619999999998</v>
      </c>
      <c r="R80">
        <v>42.392195999999998</v>
      </c>
      <c r="S80">
        <v>0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0</v>
      </c>
      <c r="AC80">
        <v>0</v>
      </c>
      <c r="AD80">
        <v>38.5732</v>
      </c>
      <c r="AE80">
        <v>0</v>
      </c>
      <c r="AF80">
        <v>30.565999999999999</v>
      </c>
      <c r="AG80">
        <v>18.049199999999999</v>
      </c>
      <c r="AH80">
        <v>154.69245000000001</v>
      </c>
      <c r="AI80">
        <v>49.646999999999998</v>
      </c>
      <c r="AJ80">
        <v>0</v>
      </c>
      <c r="AK80">
        <v>50.125500000000002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11.529</v>
      </c>
      <c r="AQ80">
        <v>64.512</v>
      </c>
      <c r="AR80">
        <v>31.612200000000001</v>
      </c>
      <c r="AS80">
        <v>0</v>
      </c>
      <c r="AT80">
        <v>10.5472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79.350000000000009</v>
      </c>
      <c r="BA80">
        <f t="shared" si="4"/>
        <v>2793.3639739999994</v>
      </c>
      <c r="BD80">
        <v>25.2</v>
      </c>
      <c r="BE80">
        <v>7.45</v>
      </c>
      <c r="BF80">
        <v>1.97</v>
      </c>
      <c r="BG80">
        <v>3.97</v>
      </c>
      <c r="BH80">
        <v>5.81</v>
      </c>
      <c r="BI80">
        <v>4.68</v>
      </c>
      <c r="BJ80">
        <v>3.2</v>
      </c>
      <c r="BK80">
        <v>3.24</v>
      </c>
      <c r="BL80">
        <v>1.93</v>
      </c>
      <c r="BM80">
        <v>0</v>
      </c>
      <c r="BN80">
        <v>0.49</v>
      </c>
      <c r="BO80">
        <v>15.8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79.350000000000009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66.308000000000007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21.823619999999998</v>
      </c>
      <c r="R81">
        <v>42.392195999999998</v>
      </c>
      <c r="S81">
        <v>0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0</v>
      </c>
      <c r="AC81">
        <v>0</v>
      </c>
      <c r="AD81">
        <v>38.5732</v>
      </c>
      <c r="AE81">
        <v>0</v>
      </c>
      <c r="AF81">
        <v>30.565999999999999</v>
      </c>
      <c r="AG81">
        <v>18.049199999999999</v>
      </c>
      <c r="AH81">
        <v>154.69245000000001</v>
      </c>
      <c r="AI81">
        <v>49.646999999999998</v>
      </c>
      <c r="AJ81">
        <v>0</v>
      </c>
      <c r="AK81">
        <v>50.125500000000002</v>
      </c>
      <c r="AL81">
        <v>72.043999999999997</v>
      </c>
      <c r="AM81">
        <v>16.7958</v>
      </c>
      <c r="AN81">
        <v>0.68867999999999996</v>
      </c>
      <c r="AO81">
        <v>28.812000000000001</v>
      </c>
      <c r="AP81">
        <v>11.529</v>
      </c>
      <c r="AQ81">
        <v>64.512</v>
      </c>
      <c r="AR81">
        <v>31.612200000000001</v>
      </c>
      <c r="AS81">
        <v>0</v>
      </c>
      <c r="AT81">
        <v>10.5472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79.350000000000009</v>
      </c>
      <c r="BA81">
        <f t="shared" si="4"/>
        <v>2786.0433739999994</v>
      </c>
      <c r="BD81">
        <v>25.2</v>
      </c>
      <c r="BE81">
        <v>7.45</v>
      </c>
      <c r="BF81">
        <v>1.97</v>
      </c>
      <c r="BG81">
        <v>3.97</v>
      </c>
      <c r="BH81">
        <v>5.81</v>
      </c>
      <c r="BI81">
        <v>4.68</v>
      </c>
      <c r="BJ81">
        <v>3.2</v>
      </c>
      <c r="BK81">
        <v>3.24</v>
      </c>
      <c r="BL81">
        <v>1.93</v>
      </c>
      <c r="BM81">
        <v>0</v>
      </c>
      <c r="BN81">
        <v>0.49</v>
      </c>
      <c r="BO81">
        <v>15.8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79.350000000000009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66.308000000000007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21.823619999999998</v>
      </c>
      <c r="R82">
        <v>42.392195999999998</v>
      </c>
      <c r="S82">
        <v>0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0</v>
      </c>
      <c r="AC82">
        <v>0</v>
      </c>
      <c r="AD82">
        <v>38.5732</v>
      </c>
      <c r="AE82">
        <v>0</v>
      </c>
      <c r="AF82">
        <v>30.565999999999999</v>
      </c>
      <c r="AG82">
        <v>18.049199999999999</v>
      </c>
      <c r="AH82">
        <v>154.69245000000001</v>
      </c>
      <c r="AI82">
        <v>49.646999999999998</v>
      </c>
      <c r="AJ82">
        <v>0</v>
      </c>
      <c r="AK82">
        <v>50.125500000000002</v>
      </c>
      <c r="AL82">
        <v>72.043999999999997</v>
      </c>
      <c r="AM82">
        <v>16.7958</v>
      </c>
      <c r="AN82">
        <v>0.68867999999999996</v>
      </c>
      <c r="AO82">
        <v>28.812000000000001</v>
      </c>
      <c r="AP82">
        <v>11.529</v>
      </c>
      <c r="AQ82">
        <v>64.512</v>
      </c>
      <c r="AR82">
        <v>31.612200000000001</v>
      </c>
      <c r="AS82">
        <v>0</v>
      </c>
      <c r="AT82">
        <v>10.5472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79.350000000000009</v>
      </c>
      <c r="BA82">
        <f t="shared" si="4"/>
        <v>2786.0433739999994</v>
      </c>
      <c r="BD82">
        <v>25.2</v>
      </c>
      <c r="BE82">
        <v>7.45</v>
      </c>
      <c r="BF82">
        <v>1.97</v>
      </c>
      <c r="BG82">
        <v>3.97</v>
      </c>
      <c r="BH82">
        <v>5.81</v>
      </c>
      <c r="BI82">
        <v>4.68</v>
      </c>
      <c r="BJ82">
        <v>3.2</v>
      </c>
      <c r="BK82">
        <v>3.24</v>
      </c>
      <c r="BL82">
        <v>1.93</v>
      </c>
      <c r="BM82">
        <v>0</v>
      </c>
      <c r="BN82">
        <v>0.49</v>
      </c>
      <c r="BO82">
        <v>15.8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79.350000000000009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66.308000000000007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0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0</v>
      </c>
      <c r="AC83">
        <v>0</v>
      </c>
      <c r="AD83">
        <v>38.5732</v>
      </c>
      <c r="AE83">
        <v>0</v>
      </c>
      <c r="AF83">
        <v>30.565999999999999</v>
      </c>
      <c r="AG83">
        <v>18.049199999999999</v>
      </c>
      <c r="AH83">
        <v>154.69245000000001</v>
      </c>
      <c r="AI83">
        <v>49.646999999999998</v>
      </c>
      <c r="AJ83">
        <v>0</v>
      </c>
      <c r="AK83">
        <v>50.125500000000002</v>
      </c>
      <c r="AL83">
        <v>72.043999999999997</v>
      </c>
      <c r="AM83">
        <v>16.7958</v>
      </c>
      <c r="AN83">
        <v>0.68867999999999996</v>
      </c>
      <c r="AO83">
        <v>28.812000000000001</v>
      </c>
      <c r="AP83">
        <v>11.529</v>
      </c>
      <c r="AQ83">
        <v>64.512</v>
      </c>
      <c r="AR83">
        <v>31.612200000000001</v>
      </c>
      <c r="AS83">
        <v>0</v>
      </c>
      <c r="AT83">
        <v>10.5472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80.27</v>
      </c>
      <c r="BA83">
        <f t="shared" si="4"/>
        <v>2786.9633739999995</v>
      </c>
      <c r="BD83">
        <v>25.2</v>
      </c>
      <c r="BE83">
        <v>7.45</v>
      </c>
      <c r="BF83">
        <v>1.97</v>
      </c>
      <c r="BG83">
        <v>3.97</v>
      </c>
      <c r="BH83">
        <v>5.81</v>
      </c>
      <c r="BI83">
        <v>4.68</v>
      </c>
      <c r="BJ83">
        <v>3.2</v>
      </c>
      <c r="BK83">
        <v>4.16</v>
      </c>
      <c r="BL83">
        <v>1.93</v>
      </c>
      <c r="BM83">
        <v>0</v>
      </c>
      <c r="BN83">
        <v>0.49</v>
      </c>
      <c r="BO83">
        <v>15.8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80.27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66.308000000000007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0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0</v>
      </c>
      <c r="AC84">
        <v>0</v>
      </c>
      <c r="AD84">
        <v>38.5732</v>
      </c>
      <c r="AE84">
        <v>0</v>
      </c>
      <c r="AF84">
        <v>30.565999999999999</v>
      </c>
      <c r="AG84">
        <v>18.049199999999999</v>
      </c>
      <c r="AH84">
        <v>154.69245000000001</v>
      </c>
      <c r="AI84">
        <v>49.646999999999998</v>
      </c>
      <c r="AJ84">
        <v>0</v>
      </c>
      <c r="AK84">
        <v>50.125500000000002</v>
      </c>
      <c r="AL84">
        <v>72.043999999999997</v>
      </c>
      <c r="AM84">
        <v>16.7958</v>
      </c>
      <c r="AN84">
        <v>0.68867999999999996</v>
      </c>
      <c r="AO84">
        <v>28.812000000000001</v>
      </c>
      <c r="AP84">
        <v>11.529</v>
      </c>
      <c r="AQ84">
        <v>64.512</v>
      </c>
      <c r="AR84">
        <v>31.612200000000001</v>
      </c>
      <c r="AS84">
        <v>0</v>
      </c>
      <c r="AT84">
        <v>10.5472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80.27</v>
      </c>
      <c r="BA84">
        <f t="shared" si="4"/>
        <v>2786.9633739999995</v>
      </c>
      <c r="BD84">
        <v>25.2</v>
      </c>
      <c r="BE84">
        <v>7.45</v>
      </c>
      <c r="BF84">
        <v>1.97</v>
      </c>
      <c r="BG84">
        <v>3.97</v>
      </c>
      <c r="BH84">
        <v>5.81</v>
      </c>
      <c r="BI84">
        <v>4.68</v>
      </c>
      <c r="BJ84">
        <v>3.2</v>
      </c>
      <c r="BK84">
        <v>4.16</v>
      </c>
      <c r="BL84">
        <v>1.93</v>
      </c>
      <c r="BM84">
        <v>0</v>
      </c>
      <c r="BN84">
        <v>0.49</v>
      </c>
      <c r="BO84">
        <v>15.8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80.27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66.308000000000007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0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0</v>
      </c>
      <c r="AC85">
        <v>0</v>
      </c>
      <c r="AD85">
        <v>38.5732</v>
      </c>
      <c r="AE85">
        <v>0</v>
      </c>
      <c r="AF85">
        <v>30.565999999999999</v>
      </c>
      <c r="AG85">
        <v>18.049199999999999</v>
      </c>
      <c r="AH85">
        <v>154.69245000000001</v>
      </c>
      <c r="AI85">
        <v>49.646999999999998</v>
      </c>
      <c r="AJ85">
        <v>0</v>
      </c>
      <c r="AK85">
        <v>50.125500000000002</v>
      </c>
      <c r="AL85">
        <v>69.72</v>
      </c>
      <c r="AM85">
        <v>16.7958</v>
      </c>
      <c r="AN85">
        <v>0.68867999999999996</v>
      </c>
      <c r="AO85">
        <v>28.812000000000001</v>
      </c>
      <c r="AP85">
        <v>11.529</v>
      </c>
      <c r="AQ85">
        <v>64.512</v>
      </c>
      <c r="AR85">
        <v>31.612200000000001</v>
      </c>
      <c r="AS85">
        <v>0</v>
      </c>
      <c r="AT85">
        <v>10.5472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80.39</v>
      </c>
      <c r="BA85">
        <f t="shared" si="4"/>
        <v>2784.7593739999993</v>
      </c>
      <c r="BD85">
        <v>25.2</v>
      </c>
      <c r="BE85">
        <v>7.45</v>
      </c>
      <c r="BF85">
        <v>2.09</v>
      </c>
      <c r="BG85">
        <v>3.97</v>
      </c>
      <c r="BH85">
        <v>5.81</v>
      </c>
      <c r="BI85">
        <v>4.68</v>
      </c>
      <c r="BJ85">
        <v>3.2</v>
      </c>
      <c r="BK85">
        <v>4.16</v>
      </c>
      <c r="BL85">
        <v>1.93</v>
      </c>
      <c r="BM85">
        <v>0</v>
      </c>
      <c r="BN85">
        <v>0.49</v>
      </c>
      <c r="BO85">
        <v>15.8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80.39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66.308000000000007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0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0</v>
      </c>
      <c r="AC86">
        <v>0</v>
      </c>
      <c r="AD86">
        <v>38.5732</v>
      </c>
      <c r="AE86">
        <v>0</v>
      </c>
      <c r="AF86">
        <v>30.565999999999999</v>
      </c>
      <c r="AG86">
        <v>18.049199999999999</v>
      </c>
      <c r="AH86">
        <v>154.69245000000001</v>
      </c>
      <c r="AI86">
        <v>45.828000000000003</v>
      </c>
      <c r="AJ86">
        <v>0</v>
      </c>
      <c r="AK86">
        <v>50.125500000000002</v>
      </c>
      <c r="AL86">
        <v>69.72</v>
      </c>
      <c r="AM86">
        <v>16.7958</v>
      </c>
      <c r="AN86">
        <v>0.68867999999999996</v>
      </c>
      <c r="AO86">
        <v>28.812000000000001</v>
      </c>
      <c r="AP86">
        <v>11.529</v>
      </c>
      <c r="AQ86">
        <v>64.512</v>
      </c>
      <c r="AR86">
        <v>31.612200000000001</v>
      </c>
      <c r="AS86">
        <v>0</v>
      </c>
      <c r="AT86">
        <v>10.5472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80.39</v>
      </c>
      <c r="BA86">
        <f t="shared" si="4"/>
        <v>2780.9403739999993</v>
      </c>
      <c r="BD86">
        <v>25.2</v>
      </c>
      <c r="BE86">
        <v>7.45</v>
      </c>
      <c r="BF86">
        <v>2.09</v>
      </c>
      <c r="BG86">
        <v>3.97</v>
      </c>
      <c r="BH86">
        <v>5.81</v>
      </c>
      <c r="BI86">
        <v>4.68</v>
      </c>
      <c r="BJ86">
        <v>3.2</v>
      </c>
      <c r="BK86">
        <v>4.16</v>
      </c>
      <c r="BL86">
        <v>1.93</v>
      </c>
      <c r="BM86">
        <v>0</v>
      </c>
      <c r="BN86">
        <v>0.49</v>
      </c>
      <c r="BO86">
        <v>15.8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80.39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66.308000000000007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0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36.591700000000003</v>
      </c>
      <c r="AE87">
        <v>0</v>
      </c>
      <c r="AF87">
        <v>29.58</v>
      </c>
      <c r="AG87">
        <v>18.049199999999999</v>
      </c>
      <c r="AH87">
        <v>152.94049999999999</v>
      </c>
      <c r="AI87">
        <v>45.828000000000003</v>
      </c>
      <c r="AJ87">
        <v>0</v>
      </c>
      <c r="AK87">
        <v>50.125500000000002</v>
      </c>
      <c r="AL87">
        <v>69.72</v>
      </c>
      <c r="AM87">
        <v>15.996</v>
      </c>
      <c r="AN87">
        <v>0.68867999999999996</v>
      </c>
      <c r="AO87">
        <v>28.812000000000001</v>
      </c>
      <c r="AP87">
        <v>11.529</v>
      </c>
      <c r="AQ87">
        <v>62.244</v>
      </c>
      <c r="AR87">
        <v>31.612200000000001</v>
      </c>
      <c r="AS87">
        <v>0</v>
      </c>
      <c r="AT87">
        <v>10.5472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80.39</v>
      </c>
      <c r="BA87">
        <f t="shared" si="4"/>
        <v>2772.758124</v>
      </c>
      <c r="BD87">
        <v>25.2</v>
      </c>
      <c r="BE87">
        <v>7.45</v>
      </c>
      <c r="BF87">
        <v>2.09</v>
      </c>
      <c r="BG87">
        <v>3.97</v>
      </c>
      <c r="BH87">
        <v>5.81</v>
      </c>
      <c r="BI87">
        <v>4.68</v>
      </c>
      <c r="BJ87">
        <v>3.2</v>
      </c>
      <c r="BK87">
        <v>4.16</v>
      </c>
      <c r="BL87">
        <v>1.93</v>
      </c>
      <c r="BM87">
        <v>0</v>
      </c>
      <c r="BN87">
        <v>0.49</v>
      </c>
      <c r="BO87">
        <v>15.8</v>
      </c>
      <c r="BP87">
        <v>0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80.39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66.308000000000007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0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36.591700000000003</v>
      </c>
      <c r="AE88">
        <v>0</v>
      </c>
      <c r="AF88">
        <v>29.58</v>
      </c>
      <c r="AG88">
        <v>18.049199999999999</v>
      </c>
      <c r="AH88">
        <v>152.94049999999999</v>
      </c>
      <c r="AI88">
        <v>45.828000000000003</v>
      </c>
      <c r="AJ88">
        <v>0</v>
      </c>
      <c r="AK88">
        <v>50.125500000000002</v>
      </c>
      <c r="AL88">
        <v>69.72</v>
      </c>
      <c r="AM88">
        <v>15.996</v>
      </c>
      <c r="AN88">
        <v>0.68867999999999996</v>
      </c>
      <c r="AO88">
        <v>28.812000000000001</v>
      </c>
      <c r="AP88">
        <v>11.529</v>
      </c>
      <c r="AQ88">
        <v>62.244</v>
      </c>
      <c r="AR88">
        <v>31.612200000000001</v>
      </c>
      <c r="AS88">
        <v>0</v>
      </c>
      <c r="AT88">
        <v>10.5472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80.39</v>
      </c>
      <c r="BA88">
        <f t="shared" si="4"/>
        <v>2772.758124</v>
      </c>
      <c r="BD88">
        <v>25.2</v>
      </c>
      <c r="BE88">
        <v>7.45</v>
      </c>
      <c r="BF88">
        <v>2.09</v>
      </c>
      <c r="BG88">
        <v>3.97</v>
      </c>
      <c r="BH88">
        <v>5.81</v>
      </c>
      <c r="BI88">
        <v>4.68</v>
      </c>
      <c r="BJ88">
        <v>3.2</v>
      </c>
      <c r="BK88">
        <v>4.16</v>
      </c>
      <c r="BL88">
        <v>1.93</v>
      </c>
      <c r="BM88">
        <v>0</v>
      </c>
      <c r="BN88">
        <v>0.49</v>
      </c>
      <c r="BO88">
        <v>15.8</v>
      </c>
      <c r="BP88">
        <v>0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80.39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66.308000000000007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0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36.591700000000003</v>
      </c>
      <c r="AE89">
        <v>0</v>
      </c>
      <c r="AF89">
        <v>29.58</v>
      </c>
      <c r="AG89">
        <v>18.049199999999999</v>
      </c>
      <c r="AH89">
        <v>152.94049999999999</v>
      </c>
      <c r="AI89">
        <v>45.828000000000003</v>
      </c>
      <c r="AJ89">
        <v>0</v>
      </c>
      <c r="AK89">
        <v>50.125500000000002</v>
      </c>
      <c r="AL89">
        <v>69.72</v>
      </c>
      <c r="AM89">
        <v>15.996</v>
      </c>
      <c r="AN89">
        <v>0.68867999999999996</v>
      </c>
      <c r="AO89">
        <v>28.812000000000001</v>
      </c>
      <c r="AP89">
        <v>11.529</v>
      </c>
      <c r="AQ89">
        <v>62.244</v>
      </c>
      <c r="AR89">
        <v>31.612200000000001</v>
      </c>
      <c r="AS89">
        <v>0</v>
      </c>
      <c r="AT89">
        <v>10.5472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80.39</v>
      </c>
      <c r="BA89">
        <f t="shared" si="4"/>
        <v>2772.758124</v>
      </c>
      <c r="BD89">
        <v>25.2</v>
      </c>
      <c r="BE89">
        <v>7.45</v>
      </c>
      <c r="BF89">
        <v>2.09</v>
      </c>
      <c r="BG89">
        <v>3.97</v>
      </c>
      <c r="BH89">
        <v>5.81</v>
      </c>
      <c r="BI89">
        <v>4.68</v>
      </c>
      <c r="BJ89">
        <v>3.2</v>
      </c>
      <c r="BK89">
        <v>4.16</v>
      </c>
      <c r="BL89">
        <v>1.93</v>
      </c>
      <c r="BM89">
        <v>0</v>
      </c>
      <c r="BN89">
        <v>0.49</v>
      </c>
      <c r="BO89">
        <v>15.8</v>
      </c>
      <c r="BP89">
        <v>0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80.39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66.308000000000007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0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36.591700000000003</v>
      </c>
      <c r="AE90">
        <v>0</v>
      </c>
      <c r="AF90">
        <v>29.58</v>
      </c>
      <c r="AG90">
        <v>18.049199999999999</v>
      </c>
      <c r="AH90">
        <v>152.94049999999999</v>
      </c>
      <c r="AI90">
        <v>45.828000000000003</v>
      </c>
      <c r="AJ90">
        <v>0</v>
      </c>
      <c r="AK90">
        <v>50.125500000000002</v>
      </c>
      <c r="AL90">
        <v>69.72</v>
      </c>
      <c r="AM90">
        <v>15.996</v>
      </c>
      <c r="AN90">
        <v>0.68867999999999996</v>
      </c>
      <c r="AO90">
        <v>28.812000000000001</v>
      </c>
      <c r="AP90">
        <v>11.529</v>
      </c>
      <c r="AQ90">
        <v>62.244</v>
      </c>
      <c r="AR90">
        <v>31.612200000000001</v>
      </c>
      <c r="AS90">
        <v>0</v>
      </c>
      <c r="AT90">
        <v>10.5472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80.39</v>
      </c>
      <c r="BA90">
        <f t="shared" si="4"/>
        <v>2772.758124</v>
      </c>
      <c r="BD90">
        <v>25.2</v>
      </c>
      <c r="BE90">
        <v>7.45</v>
      </c>
      <c r="BF90">
        <v>2.09</v>
      </c>
      <c r="BG90">
        <v>3.97</v>
      </c>
      <c r="BH90">
        <v>5.81</v>
      </c>
      <c r="BI90">
        <v>4.68</v>
      </c>
      <c r="BJ90">
        <v>3.2</v>
      </c>
      <c r="BK90">
        <v>4.16</v>
      </c>
      <c r="BL90">
        <v>1.93</v>
      </c>
      <c r="BM90">
        <v>0</v>
      </c>
      <c r="BN90">
        <v>0.49</v>
      </c>
      <c r="BO90">
        <v>15.8</v>
      </c>
      <c r="BP90">
        <v>0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80.39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66.308000000000007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0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43.055</v>
      </c>
      <c r="AB91">
        <v>0</v>
      </c>
      <c r="AC91">
        <v>0</v>
      </c>
      <c r="AD91">
        <v>38.5732</v>
      </c>
      <c r="AE91">
        <v>0</v>
      </c>
      <c r="AF91">
        <v>30.565999999999999</v>
      </c>
      <c r="AG91">
        <v>18.049199999999999</v>
      </c>
      <c r="AH91">
        <v>154.69245000000001</v>
      </c>
      <c r="AI91">
        <v>45.828000000000003</v>
      </c>
      <c r="AJ91">
        <v>0</v>
      </c>
      <c r="AK91">
        <v>50.125500000000002</v>
      </c>
      <c r="AL91">
        <v>69.72</v>
      </c>
      <c r="AM91">
        <v>16.7958</v>
      </c>
      <c r="AN91">
        <v>0.68867999999999996</v>
      </c>
      <c r="AO91">
        <v>28.812000000000001</v>
      </c>
      <c r="AP91">
        <v>11.529</v>
      </c>
      <c r="AQ91">
        <v>64.512</v>
      </c>
      <c r="AR91">
        <v>31.897383000000001</v>
      </c>
      <c r="AS91">
        <v>0</v>
      </c>
      <c r="AT91">
        <v>10.5472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80.149999999999991</v>
      </c>
      <c r="BA91">
        <f t="shared" si="4"/>
        <v>2780.9855569999995</v>
      </c>
      <c r="BD91">
        <v>24.07</v>
      </c>
      <c r="BE91">
        <v>7.64</v>
      </c>
      <c r="BF91">
        <v>2.0099999999999998</v>
      </c>
      <c r="BG91">
        <v>4.09</v>
      </c>
      <c r="BH91">
        <v>5.81</v>
      </c>
      <c r="BI91">
        <v>4.78</v>
      </c>
      <c r="BJ91">
        <v>3.11</v>
      </c>
      <c r="BK91">
        <v>4.1500000000000004</v>
      </c>
      <c r="BL91">
        <v>2.0699999999999998</v>
      </c>
      <c r="BM91">
        <v>0</v>
      </c>
      <c r="BN91">
        <v>0.51</v>
      </c>
      <c r="BO91">
        <v>16.2</v>
      </c>
      <c r="BP91">
        <v>0</v>
      </c>
      <c r="BQ91">
        <v>4.41</v>
      </c>
      <c r="BR91">
        <v>1.0900000000000001</v>
      </c>
      <c r="BS91">
        <v>0.21</v>
      </c>
      <c r="BT91">
        <v>0</v>
      </c>
      <c r="BU91">
        <v>0</v>
      </c>
      <c r="BV91">
        <v>0</v>
      </c>
      <c r="BW91">
        <f t="shared" si="5"/>
        <v>80.149999999999991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66.308000000000007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0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43.055</v>
      </c>
      <c r="AB92">
        <v>0</v>
      </c>
      <c r="AC92">
        <v>0</v>
      </c>
      <c r="AD92">
        <v>38.5732</v>
      </c>
      <c r="AE92">
        <v>0</v>
      </c>
      <c r="AF92">
        <v>30.565999999999999</v>
      </c>
      <c r="AG92">
        <v>18.049199999999999</v>
      </c>
      <c r="AH92">
        <v>154.69245000000001</v>
      </c>
      <c r="AI92">
        <v>45.828000000000003</v>
      </c>
      <c r="AJ92">
        <v>0</v>
      </c>
      <c r="AK92">
        <v>50.125500000000002</v>
      </c>
      <c r="AL92">
        <v>69.72</v>
      </c>
      <c r="AM92">
        <v>16.7958</v>
      </c>
      <c r="AN92">
        <v>0.68867999999999996</v>
      </c>
      <c r="AO92">
        <v>28.812000000000001</v>
      </c>
      <c r="AP92">
        <v>11.529</v>
      </c>
      <c r="AQ92">
        <v>64.512</v>
      </c>
      <c r="AR92">
        <v>31.897383000000001</v>
      </c>
      <c r="AS92">
        <v>0</v>
      </c>
      <c r="AT92">
        <v>10.5472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80.149999999999991</v>
      </c>
      <c r="BA92">
        <f t="shared" si="4"/>
        <v>2780.9855569999995</v>
      </c>
      <c r="BD92">
        <v>24.07</v>
      </c>
      <c r="BE92">
        <v>7.64</v>
      </c>
      <c r="BF92">
        <v>2.0099999999999998</v>
      </c>
      <c r="BG92">
        <v>4.09</v>
      </c>
      <c r="BH92">
        <v>5.81</v>
      </c>
      <c r="BI92">
        <v>4.78</v>
      </c>
      <c r="BJ92">
        <v>3.11</v>
      </c>
      <c r="BK92">
        <v>4.1500000000000004</v>
      </c>
      <c r="BL92">
        <v>2.0699999999999998</v>
      </c>
      <c r="BM92">
        <v>0</v>
      </c>
      <c r="BN92">
        <v>0.51</v>
      </c>
      <c r="BO92">
        <v>16.2</v>
      </c>
      <c r="BP92">
        <v>0</v>
      </c>
      <c r="BQ92">
        <v>4.41</v>
      </c>
      <c r="BR92">
        <v>1.0900000000000001</v>
      </c>
      <c r="BS92">
        <v>0.21</v>
      </c>
      <c r="BT92">
        <v>0</v>
      </c>
      <c r="BU92">
        <v>0</v>
      </c>
      <c r="BV92">
        <v>0</v>
      </c>
      <c r="BW92">
        <f t="shared" si="5"/>
        <v>80.149999999999991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66.308000000000007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0</v>
      </c>
      <c r="T93">
        <v>0</v>
      </c>
      <c r="U93">
        <v>348.97500000000002</v>
      </c>
      <c r="V93">
        <v>19.042999999999999</v>
      </c>
      <c r="W93">
        <v>147.515625</v>
      </c>
      <c r="X93">
        <v>0</v>
      </c>
      <c r="Y93">
        <v>0</v>
      </c>
      <c r="Z93">
        <v>0</v>
      </c>
      <c r="AA93">
        <v>43.055</v>
      </c>
      <c r="AB93">
        <v>0</v>
      </c>
      <c r="AC93">
        <v>0</v>
      </c>
      <c r="AD93">
        <v>38.5732</v>
      </c>
      <c r="AE93">
        <v>0</v>
      </c>
      <c r="AF93">
        <v>30.565999999999999</v>
      </c>
      <c r="AG93">
        <v>18.049199999999999</v>
      </c>
      <c r="AH93">
        <v>154.69245000000001</v>
      </c>
      <c r="AI93">
        <v>45.828000000000003</v>
      </c>
      <c r="AJ93">
        <v>0</v>
      </c>
      <c r="AK93">
        <v>50.125500000000002</v>
      </c>
      <c r="AL93">
        <v>69.72</v>
      </c>
      <c r="AM93">
        <v>16.7958</v>
      </c>
      <c r="AN93">
        <v>0.68867999999999996</v>
      </c>
      <c r="AO93">
        <v>28.812000000000001</v>
      </c>
      <c r="AP93">
        <v>11.529</v>
      </c>
      <c r="AQ93">
        <v>64.512</v>
      </c>
      <c r="AR93">
        <v>31.897383000000001</v>
      </c>
      <c r="AS93">
        <v>0</v>
      </c>
      <c r="AT93">
        <v>10.5472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80.19</v>
      </c>
      <c r="BA93">
        <f t="shared" si="4"/>
        <v>2779.336706999999</v>
      </c>
      <c r="BD93">
        <v>24.07</v>
      </c>
      <c r="BE93">
        <v>7.64</v>
      </c>
      <c r="BF93">
        <v>1.96</v>
      </c>
      <c r="BG93">
        <v>4.09</v>
      </c>
      <c r="BH93">
        <v>5.81</v>
      </c>
      <c r="BI93">
        <v>4.78</v>
      </c>
      <c r="BJ93">
        <v>3.11</v>
      </c>
      <c r="BK93">
        <v>4.24</v>
      </c>
      <c r="BL93">
        <v>2.0699999999999998</v>
      </c>
      <c r="BM93">
        <v>0</v>
      </c>
      <c r="BN93">
        <v>0.51</v>
      </c>
      <c r="BO93">
        <v>16.2</v>
      </c>
      <c r="BP93">
        <v>0</v>
      </c>
      <c r="BQ93">
        <v>4.41</v>
      </c>
      <c r="BR93">
        <v>1.0900000000000001</v>
      </c>
      <c r="BS93">
        <v>0.21</v>
      </c>
      <c r="BT93">
        <v>0</v>
      </c>
      <c r="BU93">
        <v>0</v>
      </c>
      <c r="BV93">
        <v>0</v>
      </c>
      <c r="BW93">
        <f t="shared" si="5"/>
        <v>80.19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66.308000000000007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0</v>
      </c>
      <c r="T94">
        <v>0</v>
      </c>
      <c r="U94">
        <v>348.97500000000002</v>
      </c>
      <c r="V94">
        <v>19.042999999999999</v>
      </c>
      <c r="W94">
        <v>147.515625</v>
      </c>
      <c r="X94">
        <v>0</v>
      </c>
      <c r="Y94">
        <v>0</v>
      </c>
      <c r="Z94">
        <v>0</v>
      </c>
      <c r="AA94">
        <v>43.055</v>
      </c>
      <c r="AB94">
        <v>0</v>
      </c>
      <c r="AC94">
        <v>0</v>
      </c>
      <c r="AD94">
        <v>38.5732</v>
      </c>
      <c r="AE94">
        <v>52.089799999999997</v>
      </c>
      <c r="AF94">
        <v>30.565999999999999</v>
      </c>
      <c r="AG94">
        <v>18.049199999999999</v>
      </c>
      <c r="AH94">
        <v>154.69245000000001</v>
      </c>
      <c r="AI94">
        <v>45.828000000000003</v>
      </c>
      <c r="AJ94">
        <v>0</v>
      </c>
      <c r="AK94">
        <v>50.125500000000002</v>
      </c>
      <c r="AL94">
        <v>69.72</v>
      </c>
      <c r="AM94">
        <v>16.7958</v>
      </c>
      <c r="AN94">
        <v>0.68867999999999996</v>
      </c>
      <c r="AO94">
        <v>28.812000000000001</v>
      </c>
      <c r="AP94">
        <v>11.529</v>
      </c>
      <c r="AQ94">
        <v>64.512</v>
      </c>
      <c r="AR94">
        <v>31.897383000000001</v>
      </c>
      <c r="AS94">
        <v>0</v>
      </c>
      <c r="AT94">
        <v>10.5472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80.19</v>
      </c>
      <c r="BA94">
        <f t="shared" si="4"/>
        <v>2831.4265069999992</v>
      </c>
      <c r="BD94">
        <v>24.07</v>
      </c>
      <c r="BE94">
        <v>7.64</v>
      </c>
      <c r="BF94">
        <v>2.0099999999999998</v>
      </c>
      <c r="BG94">
        <v>4.09</v>
      </c>
      <c r="BH94">
        <v>5.81</v>
      </c>
      <c r="BI94">
        <v>4.78</v>
      </c>
      <c r="BJ94">
        <v>3.11</v>
      </c>
      <c r="BK94">
        <v>4.24</v>
      </c>
      <c r="BL94">
        <v>2.02</v>
      </c>
      <c r="BM94">
        <v>0</v>
      </c>
      <c r="BN94">
        <v>0.51</v>
      </c>
      <c r="BO94">
        <v>16.2</v>
      </c>
      <c r="BP94">
        <v>0</v>
      </c>
      <c r="BQ94">
        <v>4.41</v>
      </c>
      <c r="BR94">
        <v>1.0900000000000001</v>
      </c>
      <c r="BS94">
        <v>0.21</v>
      </c>
      <c r="BT94">
        <v>0</v>
      </c>
      <c r="BU94">
        <v>0</v>
      </c>
      <c r="BV94">
        <v>0</v>
      </c>
      <c r="BW94">
        <f t="shared" si="5"/>
        <v>80.19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66.308000000000007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0</v>
      </c>
      <c r="T95">
        <v>0</v>
      </c>
      <c r="U95">
        <v>348.97500000000002</v>
      </c>
      <c r="V95">
        <v>19.042999999999999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0</v>
      </c>
      <c r="AC95">
        <v>0</v>
      </c>
      <c r="AD95">
        <v>36.591700000000003</v>
      </c>
      <c r="AE95">
        <v>49.436556000000003</v>
      </c>
      <c r="AF95">
        <v>29.58</v>
      </c>
      <c r="AG95">
        <v>18.049199999999999</v>
      </c>
      <c r="AH95">
        <v>152.94049999999999</v>
      </c>
      <c r="AI95">
        <v>45.828000000000003</v>
      </c>
      <c r="AJ95">
        <v>0</v>
      </c>
      <c r="AK95">
        <v>50.125500000000002</v>
      </c>
      <c r="AL95">
        <v>69.72</v>
      </c>
      <c r="AM95">
        <v>15.996</v>
      </c>
      <c r="AN95">
        <v>0.68867999999999996</v>
      </c>
      <c r="AO95">
        <v>28.812000000000001</v>
      </c>
      <c r="AP95">
        <v>11.529</v>
      </c>
      <c r="AQ95">
        <v>62.244</v>
      </c>
      <c r="AR95">
        <v>31.897383000000001</v>
      </c>
      <c r="AS95">
        <v>0</v>
      </c>
      <c r="AT95">
        <v>10.5472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80.19</v>
      </c>
      <c r="BA95">
        <f t="shared" si="4"/>
        <v>2820.5910129999997</v>
      </c>
      <c r="BD95">
        <v>24.07</v>
      </c>
      <c r="BE95">
        <v>7.64</v>
      </c>
      <c r="BF95">
        <v>2.0099999999999998</v>
      </c>
      <c r="BG95">
        <v>4.09</v>
      </c>
      <c r="BH95">
        <v>5.81</v>
      </c>
      <c r="BI95">
        <v>4.78</v>
      </c>
      <c r="BJ95">
        <v>3.11</v>
      </c>
      <c r="BK95">
        <v>4.24</v>
      </c>
      <c r="BL95">
        <v>2.02</v>
      </c>
      <c r="BM95">
        <v>0</v>
      </c>
      <c r="BN95">
        <v>0.51</v>
      </c>
      <c r="BO95">
        <v>16.2</v>
      </c>
      <c r="BP95">
        <v>0</v>
      </c>
      <c r="BQ95">
        <v>4.41</v>
      </c>
      <c r="BR95">
        <v>1.0900000000000001</v>
      </c>
      <c r="BS95">
        <v>0.21</v>
      </c>
      <c r="BT95">
        <v>0</v>
      </c>
      <c r="BU95">
        <v>0</v>
      </c>
      <c r="BV95">
        <v>0</v>
      </c>
      <c r="BW95">
        <f t="shared" si="5"/>
        <v>80.19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66.308000000000007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0</v>
      </c>
      <c r="T96">
        <v>0</v>
      </c>
      <c r="U96">
        <v>348.97500000000002</v>
      </c>
      <c r="V96">
        <v>19.042999999999999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0</v>
      </c>
      <c r="AC96">
        <v>0</v>
      </c>
      <c r="AD96">
        <v>36.591700000000003</v>
      </c>
      <c r="AE96">
        <v>49.436556000000003</v>
      </c>
      <c r="AF96">
        <v>29.58</v>
      </c>
      <c r="AG96">
        <v>18.049199999999999</v>
      </c>
      <c r="AH96">
        <v>152.94049999999999</v>
      </c>
      <c r="AI96">
        <v>45.828000000000003</v>
      </c>
      <c r="AJ96">
        <v>0</v>
      </c>
      <c r="AK96">
        <v>50.125500000000002</v>
      </c>
      <c r="AL96">
        <v>69.72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10.5472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80.13</v>
      </c>
      <c r="BA96">
        <f t="shared" si="4"/>
        <v>2820.5310129999998</v>
      </c>
      <c r="BD96">
        <v>24.07</v>
      </c>
      <c r="BE96">
        <v>7.64</v>
      </c>
      <c r="BF96">
        <v>2.0099999999999998</v>
      </c>
      <c r="BG96">
        <v>4.09</v>
      </c>
      <c r="BH96">
        <v>5.81</v>
      </c>
      <c r="BI96">
        <v>4.78</v>
      </c>
      <c r="BJ96">
        <v>3.11</v>
      </c>
      <c r="BK96">
        <v>4.18</v>
      </c>
      <c r="BL96">
        <v>2.02</v>
      </c>
      <c r="BM96">
        <v>0</v>
      </c>
      <c r="BN96">
        <v>0.51</v>
      </c>
      <c r="BO96">
        <v>16.2</v>
      </c>
      <c r="BP96">
        <v>0</v>
      </c>
      <c r="BQ96">
        <v>4.41</v>
      </c>
      <c r="BR96">
        <v>1.0900000000000001</v>
      </c>
      <c r="BS96">
        <v>0.21</v>
      </c>
      <c r="BT96">
        <v>0</v>
      </c>
      <c r="BU96">
        <v>0</v>
      </c>
      <c r="BV96">
        <v>0</v>
      </c>
      <c r="BW96">
        <f t="shared" si="5"/>
        <v>80.13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66.308000000000007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0</v>
      </c>
      <c r="T97">
        <v>0</v>
      </c>
      <c r="U97">
        <v>348.97500000000002</v>
      </c>
      <c r="V97">
        <v>19.042999999999999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49.436556000000003</v>
      </c>
      <c r="AF97">
        <v>29.58</v>
      </c>
      <c r="AG97">
        <v>18.049199999999999</v>
      </c>
      <c r="AH97">
        <v>152.94049999999999</v>
      </c>
      <c r="AI97">
        <v>0</v>
      </c>
      <c r="AJ97">
        <v>0</v>
      </c>
      <c r="AK97">
        <v>50.125500000000002</v>
      </c>
      <c r="AL97">
        <v>69.72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10.5472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80.13</v>
      </c>
      <c r="BA97">
        <f t="shared" si="4"/>
        <v>2774.7030129999998</v>
      </c>
      <c r="BD97">
        <v>24.07</v>
      </c>
      <c r="BE97">
        <v>7.64</v>
      </c>
      <c r="BF97">
        <v>2.0099999999999998</v>
      </c>
      <c r="BG97">
        <v>4.09</v>
      </c>
      <c r="BH97">
        <v>5.81</v>
      </c>
      <c r="BI97">
        <v>4.78</v>
      </c>
      <c r="BJ97">
        <v>3.11</v>
      </c>
      <c r="BK97">
        <v>4.18</v>
      </c>
      <c r="BL97">
        <v>2.02</v>
      </c>
      <c r="BM97">
        <v>0</v>
      </c>
      <c r="BN97">
        <v>0.51</v>
      </c>
      <c r="BO97">
        <v>16.2</v>
      </c>
      <c r="BP97">
        <v>0</v>
      </c>
      <c r="BQ97">
        <v>4.41</v>
      </c>
      <c r="BR97">
        <v>1.0900000000000001</v>
      </c>
      <c r="BS97">
        <v>0.21</v>
      </c>
      <c r="BT97">
        <v>0</v>
      </c>
      <c r="BU97">
        <v>0</v>
      </c>
      <c r="BV97">
        <v>0</v>
      </c>
      <c r="BW97">
        <f t="shared" si="5"/>
        <v>80.13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66.308000000000007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0</v>
      </c>
      <c r="T98">
        <v>0</v>
      </c>
      <c r="U98">
        <v>348.97500000000002</v>
      </c>
      <c r="V98">
        <v>19.042999999999999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49.436556000000003</v>
      </c>
      <c r="AF98">
        <v>29.58</v>
      </c>
      <c r="AG98">
        <v>18.049199999999999</v>
      </c>
      <c r="AH98">
        <v>152.94049999999999</v>
      </c>
      <c r="AI98">
        <v>0</v>
      </c>
      <c r="AJ98">
        <v>0</v>
      </c>
      <c r="AK98">
        <v>50.125500000000002</v>
      </c>
      <c r="AL98">
        <v>69.72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10.5472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80.13</v>
      </c>
      <c r="BA98">
        <f t="shared" si="4"/>
        <v>2774.7030129999998</v>
      </c>
      <c r="BD98">
        <v>24.07</v>
      </c>
      <c r="BE98">
        <v>7.64</v>
      </c>
      <c r="BF98">
        <v>2.0099999999999998</v>
      </c>
      <c r="BG98">
        <v>4.09</v>
      </c>
      <c r="BH98">
        <v>5.81</v>
      </c>
      <c r="BI98">
        <v>4.78</v>
      </c>
      <c r="BJ98">
        <v>3.11</v>
      </c>
      <c r="BK98">
        <v>4.18</v>
      </c>
      <c r="BL98">
        <v>2.02</v>
      </c>
      <c r="BM98">
        <v>0</v>
      </c>
      <c r="BN98">
        <v>0.51</v>
      </c>
      <c r="BO98">
        <v>16.2</v>
      </c>
      <c r="BP98">
        <v>0</v>
      </c>
      <c r="BQ98">
        <v>4.41</v>
      </c>
      <c r="BR98">
        <v>1.0900000000000001</v>
      </c>
      <c r="BS98">
        <v>0.21</v>
      </c>
      <c r="BT98">
        <v>0</v>
      </c>
      <c r="BU98">
        <v>0</v>
      </c>
      <c r="BV98">
        <v>0</v>
      </c>
      <c r="BW98">
        <f t="shared" si="5"/>
        <v>80.13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0.790282499999999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1.5946799999999999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2.1047500000000001</v>
      </c>
      <c r="N99">
        <f t="shared" si="6"/>
        <v>2.777118750000001</v>
      </c>
      <c r="O99">
        <f t="shared" si="6"/>
        <v>2.9679749999999947</v>
      </c>
      <c r="P99">
        <f t="shared" si="6"/>
        <v>2.7487499999999998</v>
      </c>
      <c r="Q99">
        <f t="shared" si="6"/>
        <v>0.52376687999999882</v>
      </c>
      <c r="R99">
        <f t="shared" si="6"/>
        <v>1.0174127039999976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0.49503112499999885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0.11141460000000014</v>
      </c>
      <c r="AA99">
        <f t="shared" si="6"/>
        <v>1.0238399999999985</v>
      </c>
      <c r="AB99">
        <f t="shared" si="6"/>
        <v>0.41485625999999981</v>
      </c>
      <c r="AC99">
        <f t="shared" si="6"/>
        <v>0.30515948399999998</v>
      </c>
      <c r="AD99">
        <f t="shared" si="6"/>
        <v>0.88414529999999858</v>
      </c>
      <c r="AE99">
        <f t="shared" si="6"/>
        <v>0.60470740900000075</v>
      </c>
      <c r="AF99">
        <f t="shared" si="6"/>
        <v>0.68921399999999888</v>
      </c>
      <c r="AG99">
        <f t="shared" si="6"/>
        <v>0.43318079999999953</v>
      </c>
      <c r="AH99">
        <f t="shared" si="6"/>
        <v>3.6758278500000041</v>
      </c>
      <c r="AI99">
        <f t="shared" si="6"/>
        <v>0.92133375000000073</v>
      </c>
      <c r="AJ99">
        <f t="shared" si="6"/>
        <v>0</v>
      </c>
      <c r="AK99">
        <f t="shared" si="6"/>
        <v>1.2030120000000017</v>
      </c>
      <c r="AL99">
        <f t="shared" si="6"/>
        <v>1.8688445999999987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0.28092329999999993</v>
      </c>
      <c r="AQ99">
        <f t="shared" si="6"/>
        <v>1.2207824999999999</v>
      </c>
      <c r="AR99">
        <f t="shared" si="6"/>
        <v>0.76539190499999998</v>
      </c>
      <c r="AS99">
        <f t="shared" si="6"/>
        <v>0</v>
      </c>
      <c r="AT99">
        <f t="shared" si="6"/>
        <v>0.19675059999999991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1.902425</v>
      </c>
      <c r="BA99">
        <f>SUM(B99:AZ99)</f>
        <v>67.327644508999924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4.7037499999999954E-2</v>
      </c>
      <c r="BG99">
        <f t="shared" si="7"/>
        <v>9.7200000000000036E-2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8.0677500000000027E-2</v>
      </c>
      <c r="BL99">
        <f t="shared" si="7"/>
        <v>4.6090000000000048E-2</v>
      </c>
      <c r="BM99">
        <f t="shared" si="7"/>
        <v>0</v>
      </c>
      <c r="BN99">
        <f t="shared" si="7"/>
        <v>1.2080000000000013E-2</v>
      </c>
      <c r="BO99">
        <f t="shared" si="7"/>
        <v>0.3856800000000003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4.9800000000000131E-3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1.902425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94.5</v>
      </c>
      <c r="Q3">
        <v>21.82</v>
      </c>
      <c r="R3">
        <v>42.390099999999997</v>
      </c>
      <c r="S3">
        <v>0</v>
      </c>
      <c r="T3">
        <v>0</v>
      </c>
      <c r="U3">
        <v>348.97500000000002</v>
      </c>
      <c r="V3">
        <v>20.73</v>
      </c>
      <c r="W3">
        <v>44.31</v>
      </c>
      <c r="X3">
        <v>147.515625</v>
      </c>
      <c r="Y3">
        <v>0</v>
      </c>
      <c r="Z3">
        <v>6.5537999999999998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38.49</v>
      </c>
      <c r="AF3">
        <v>29.58</v>
      </c>
      <c r="AG3">
        <v>18.049199999999999</v>
      </c>
      <c r="AH3">
        <v>152.94049999999999</v>
      </c>
      <c r="AI3">
        <v>34.371000000000002</v>
      </c>
      <c r="AJ3">
        <v>0</v>
      </c>
      <c r="AK3">
        <v>50.125500000000002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52.44</v>
      </c>
      <c r="AS3">
        <v>31.897383000000001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74.17</v>
      </c>
      <c r="BA3">
        <f>SUM(B3:AZ3)</f>
        <v>2763.3863409999994</v>
      </c>
      <c r="BB3">
        <v>0</v>
      </c>
      <c r="BD3">
        <v>22.5</v>
      </c>
      <c r="BE3">
        <v>7.34</v>
      </c>
      <c r="BF3">
        <v>1.37</v>
      </c>
      <c r="BG3">
        <v>4.09</v>
      </c>
      <c r="BH3">
        <v>5.59</v>
      </c>
      <c r="BI3">
        <v>4.5999999999999996</v>
      </c>
      <c r="BJ3">
        <v>2.99</v>
      </c>
      <c r="BK3">
        <v>3.11</v>
      </c>
      <c r="BL3">
        <v>1.71</v>
      </c>
      <c r="BM3">
        <v>0</v>
      </c>
      <c r="BN3">
        <v>0.51</v>
      </c>
      <c r="BO3">
        <v>14.65</v>
      </c>
      <c r="BP3">
        <v>0</v>
      </c>
      <c r="BQ3">
        <v>4.41</v>
      </c>
      <c r="BR3">
        <v>1.0900000000000001</v>
      </c>
      <c r="BS3">
        <v>0.21</v>
      </c>
      <c r="BT3">
        <v>0</v>
      </c>
      <c r="BU3">
        <v>0</v>
      </c>
      <c r="BV3">
        <v>0</v>
      </c>
      <c r="BW3">
        <f>SUM(BD3:BV3)</f>
        <v>74.17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94.5</v>
      </c>
      <c r="Q4">
        <v>21.82</v>
      </c>
      <c r="R4">
        <v>42.390099999999997</v>
      </c>
      <c r="S4">
        <v>0</v>
      </c>
      <c r="T4">
        <v>0</v>
      </c>
      <c r="U4">
        <v>348.97500000000002</v>
      </c>
      <c r="V4">
        <v>20.73</v>
      </c>
      <c r="W4">
        <v>44.31</v>
      </c>
      <c r="X4">
        <v>147.515625</v>
      </c>
      <c r="Y4">
        <v>0</v>
      </c>
      <c r="Z4">
        <v>6.5537999999999998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38.49</v>
      </c>
      <c r="AF4">
        <v>29.58</v>
      </c>
      <c r="AG4">
        <v>18.049199999999999</v>
      </c>
      <c r="AH4">
        <v>152.94049999999999</v>
      </c>
      <c r="AI4">
        <v>34.371000000000002</v>
      </c>
      <c r="AJ4">
        <v>0</v>
      </c>
      <c r="AK4">
        <v>50.125500000000002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52.44</v>
      </c>
      <c r="AS4">
        <v>31.897383000000001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74.17</v>
      </c>
      <c r="BA4">
        <f t="shared" ref="BA4:BA67" si="1">SUM(B4:AZ4)</f>
        <v>2763.3863409999994</v>
      </c>
      <c r="BB4">
        <v>1</v>
      </c>
      <c r="BD4">
        <v>22.5</v>
      </c>
      <c r="BE4">
        <v>7.34</v>
      </c>
      <c r="BF4">
        <v>1.37</v>
      </c>
      <c r="BG4">
        <v>4.09</v>
      </c>
      <c r="BH4">
        <v>5.59</v>
      </c>
      <c r="BI4">
        <v>4.5999999999999996</v>
      </c>
      <c r="BJ4">
        <v>2.99</v>
      </c>
      <c r="BK4">
        <v>3.11</v>
      </c>
      <c r="BL4">
        <v>1.71</v>
      </c>
      <c r="BM4">
        <v>0</v>
      </c>
      <c r="BN4">
        <v>0.51</v>
      </c>
      <c r="BO4">
        <v>14.65</v>
      </c>
      <c r="BP4">
        <v>0</v>
      </c>
      <c r="BQ4">
        <v>4.41</v>
      </c>
      <c r="BR4">
        <v>1.0900000000000001</v>
      </c>
      <c r="BS4">
        <v>0.21</v>
      </c>
      <c r="BT4">
        <v>0</v>
      </c>
      <c r="BU4">
        <v>0</v>
      </c>
      <c r="BV4">
        <v>0</v>
      </c>
      <c r="BW4">
        <f t="shared" ref="BW4:BW67" si="2">SUM(BD4:BV4)</f>
        <v>74.17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94.5</v>
      </c>
      <c r="Q5">
        <v>21.82</v>
      </c>
      <c r="R5">
        <v>42.390099999999997</v>
      </c>
      <c r="S5">
        <v>0</v>
      </c>
      <c r="T5">
        <v>0</v>
      </c>
      <c r="U5">
        <v>348.97500000000002</v>
      </c>
      <c r="V5">
        <v>20.73</v>
      </c>
      <c r="W5">
        <v>44.31</v>
      </c>
      <c r="X5">
        <v>147.515625</v>
      </c>
      <c r="Y5">
        <v>0</v>
      </c>
      <c r="Z5">
        <v>6.5537999999999998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38.49</v>
      </c>
      <c r="AF5">
        <v>29.58</v>
      </c>
      <c r="AG5">
        <v>18.049199999999999</v>
      </c>
      <c r="AH5">
        <v>152.94049999999999</v>
      </c>
      <c r="AI5">
        <v>31.824999999999999</v>
      </c>
      <c r="AJ5">
        <v>0</v>
      </c>
      <c r="AK5">
        <v>50.125500000000002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49.128</v>
      </c>
      <c r="AS5">
        <v>31.897383000000001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74.2</v>
      </c>
      <c r="BA5">
        <f t="shared" si="1"/>
        <v>2757.558340999999</v>
      </c>
      <c r="BB5">
        <v>2</v>
      </c>
      <c r="BD5">
        <v>22.5</v>
      </c>
      <c r="BE5">
        <v>7.34</v>
      </c>
      <c r="BF5">
        <v>1.4</v>
      </c>
      <c r="BG5">
        <v>4.09</v>
      </c>
      <c r="BH5">
        <v>5.59</v>
      </c>
      <c r="BI5">
        <v>4.5999999999999996</v>
      </c>
      <c r="BJ5">
        <v>2.99</v>
      </c>
      <c r="BK5">
        <v>3.11</v>
      </c>
      <c r="BL5">
        <v>1.71</v>
      </c>
      <c r="BM5">
        <v>0</v>
      </c>
      <c r="BN5">
        <v>0.51</v>
      </c>
      <c r="BO5">
        <v>14.65</v>
      </c>
      <c r="BP5">
        <v>0</v>
      </c>
      <c r="BQ5">
        <v>4.41</v>
      </c>
      <c r="BR5">
        <v>1.0900000000000001</v>
      </c>
      <c r="BS5">
        <v>0.21</v>
      </c>
      <c r="BT5">
        <v>0</v>
      </c>
      <c r="BU5">
        <v>0</v>
      </c>
      <c r="BV5">
        <v>0</v>
      </c>
      <c r="BW5">
        <f t="shared" si="2"/>
        <v>74.2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94.5</v>
      </c>
      <c r="Q6">
        <v>21.82</v>
      </c>
      <c r="R6">
        <v>42.390099999999997</v>
      </c>
      <c r="S6">
        <v>0</v>
      </c>
      <c r="T6">
        <v>0</v>
      </c>
      <c r="U6">
        <v>348.97500000000002</v>
      </c>
      <c r="V6">
        <v>20.73</v>
      </c>
      <c r="W6">
        <v>44.31</v>
      </c>
      <c r="X6">
        <v>147.515625</v>
      </c>
      <c r="Y6">
        <v>0</v>
      </c>
      <c r="Z6">
        <v>6.5537999999999998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38.49</v>
      </c>
      <c r="AF6">
        <v>29.58</v>
      </c>
      <c r="AG6">
        <v>18.049199999999999</v>
      </c>
      <c r="AH6">
        <v>152.94049999999999</v>
      </c>
      <c r="AI6">
        <v>31.824999999999999</v>
      </c>
      <c r="AJ6">
        <v>0</v>
      </c>
      <c r="AK6">
        <v>50.125500000000002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49.128</v>
      </c>
      <c r="AS6">
        <v>31.897383000000001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74.2</v>
      </c>
      <c r="BA6">
        <f t="shared" si="1"/>
        <v>2757.558340999999</v>
      </c>
      <c r="BB6">
        <v>3</v>
      </c>
      <c r="BD6">
        <v>22.5</v>
      </c>
      <c r="BE6">
        <v>7.34</v>
      </c>
      <c r="BF6">
        <v>1.4</v>
      </c>
      <c r="BG6">
        <v>4.09</v>
      </c>
      <c r="BH6">
        <v>5.59</v>
      </c>
      <c r="BI6">
        <v>4.5999999999999996</v>
      </c>
      <c r="BJ6">
        <v>2.99</v>
      </c>
      <c r="BK6">
        <v>3.11</v>
      </c>
      <c r="BL6">
        <v>1.71</v>
      </c>
      <c r="BM6">
        <v>0</v>
      </c>
      <c r="BN6">
        <v>0.51</v>
      </c>
      <c r="BO6">
        <v>14.65</v>
      </c>
      <c r="BP6">
        <v>0</v>
      </c>
      <c r="BQ6">
        <v>4.41</v>
      </c>
      <c r="BR6">
        <v>1.0900000000000001</v>
      </c>
      <c r="BS6">
        <v>0.21</v>
      </c>
      <c r="BT6">
        <v>0</v>
      </c>
      <c r="BU6">
        <v>0</v>
      </c>
      <c r="BV6">
        <v>0</v>
      </c>
      <c r="BW6">
        <f t="shared" si="2"/>
        <v>74.2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90</v>
      </c>
      <c r="N7">
        <v>118.125</v>
      </c>
      <c r="O7">
        <v>123.66562500000001</v>
      </c>
      <c r="P7">
        <v>94.5</v>
      </c>
      <c r="Q7">
        <v>21.82</v>
      </c>
      <c r="R7">
        <v>42.390099999999997</v>
      </c>
      <c r="S7">
        <v>0</v>
      </c>
      <c r="T7">
        <v>0</v>
      </c>
      <c r="U7">
        <v>348.97500000000002</v>
      </c>
      <c r="V7">
        <v>20.73</v>
      </c>
      <c r="W7">
        <v>44.31</v>
      </c>
      <c r="X7">
        <v>147.515625</v>
      </c>
      <c r="Y7">
        <v>0</v>
      </c>
      <c r="Z7">
        <v>6.5537999999999998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42.338999999999999</v>
      </c>
      <c r="AF7">
        <v>29.58</v>
      </c>
      <c r="AG7">
        <v>18.049199999999999</v>
      </c>
      <c r="AH7">
        <v>152.94049999999999</v>
      </c>
      <c r="AI7">
        <v>19.094999999999999</v>
      </c>
      <c r="AJ7">
        <v>0</v>
      </c>
      <c r="AK7">
        <v>50.125500000000002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49.128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74.25</v>
      </c>
      <c r="BA7">
        <f t="shared" si="1"/>
        <v>2748.7273409999993</v>
      </c>
      <c r="BB7">
        <v>4</v>
      </c>
      <c r="BD7">
        <v>22.5</v>
      </c>
      <c r="BE7">
        <v>7.34</v>
      </c>
      <c r="BF7">
        <v>1.45</v>
      </c>
      <c r="BG7">
        <v>4.09</v>
      </c>
      <c r="BH7">
        <v>5.59</v>
      </c>
      <c r="BI7">
        <v>4.5999999999999996</v>
      </c>
      <c r="BJ7">
        <v>2.99</v>
      </c>
      <c r="BK7">
        <v>3.11</v>
      </c>
      <c r="BL7">
        <v>1.71</v>
      </c>
      <c r="BM7">
        <v>0</v>
      </c>
      <c r="BN7">
        <v>0.51</v>
      </c>
      <c r="BO7">
        <v>14.65</v>
      </c>
      <c r="BP7">
        <v>0</v>
      </c>
      <c r="BQ7">
        <v>4.41</v>
      </c>
      <c r="BR7">
        <v>1.0900000000000001</v>
      </c>
      <c r="BS7">
        <v>0.21</v>
      </c>
      <c r="BT7">
        <v>0</v>
      </c>
      <c r="BU7">
        <v>0</v>
      </c>
      <c r="BV7">
        <v>0</v>
      </c>
      <c r="BW7">
        <f t="shared" si="2"/>
        <v>74.25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90</v>
      </c>
      <c r="N8">
        <v>118.125</v>
      </c>
      <c r="O8">
        <v>123.66562500000001</v>
      </c>
      <c r="P8">
        <v>94.5</v>
      </c>
      <c r="Q8">
        <v>21.82</v>
      </c>
      <c r="R8">
        <v>42.390099999999997</v>
      </c>
      <c r="S8">
        <v>0</v>
      </c>
      <c r="T8">
        <v>0</v>
      </c>
      <c r="U8">
        <v>348.97500000000002</v>
      </c>
      <c r="V8">
        <v>20.73</v>
      </c>
      <c r="W8">
        <v>44.31</v>
      </c>
      <c r="X8">
        <v>147.515625</v>
      </c>
      <c r="Y8">
        <v>0</v>
      </c>
      <c r="Z8">
        <v>6.5537999999999998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42.338999999999999</v>
      </c>
      <c r="AF8">
        <v>29.58</v>
      </c>
      <c r="AG8">
        <v>18.049199999999999</v>
      </c>
      <c r="AH8">
        <v>152.94049999999999</v>
      </c>
      <c r="AI8">
        <v>19.094999999999999</v>
      </c>
      <c r="AJ8">
        <v>0</v>
      </c>
      <c r="AK8">
        <v>50.125500000000002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49.128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74.25</v>
      </c>
      <c r="BA8">
        <f t="shared" si="1"/>
        <v>2748.7273409999993</v>
      </c>
      <c r="BB8">
        <v>5</v>
      </c>
      <c r="BD8">
        <v>22.5</v>
      </c>
      <c r="BE8">
        <v>7.34</v>
      </c>
      <c r="BF8">
        <v>1.45</v>
      </c>
      <c r="BG8">
        <v>4.09</v>
      </c>
      <c r="BH8">
        <v>5.59</v>
      </c>
      <c r="BI8">
        <v>4.5999999999999996</v>
      </c>
      <c r="BJ8">
        <v>2.99</v>
      </c>
      <c r="BK8">
        <v>3.11</v>
      </c>
      <c r="BL8">
        <v>1.71</v>
      </c>
      <c r="BM8">
        <v>0</v>
      </c>
      <c r="BN8">
        <v>0.51</v>
      </c>
      <c r="BO8">
        <v>14.65</v>
      </c>
      <c r="BP8">
        <v>0</v>
      </c>
      <c r="BQ8">
        <v>4.41</v>
      </c>
      <c r="BR8">
        <v>1.0900000000000001</v>
      </c>
      <c r="BS8">
        <v>0.21</v>
      </c>
      <c r="BT8">
        <v>0</v>
      </c>
      <c r="BU8">
        <v>0</v>
      </c>
      <c r="BV8">
        <v>0</v>
      </c>
      <c r="BW8">
        <f t="shared" si="2"/>
        <v>74.25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90</v>
      </c>
      <c r="N9">
        <v>118.125</v>
      </c>
      <c r="O9">
        <v>123.66562500000001</v>
      </c>
      <c r="P9">
        <v>94.5</v>
      </c>
      <c r="Q9">
        <v>21.82</v>
      </c>
      <c r="R9">
        <v>42.390099999999997</v>
      </c>
      <c r="S9">
        <v>0</v>
      </c>
      <c r="T9">
        <v>0</v>
      </c>
      <c r="U9">
        <v>348.97500000000002</v>
      </c>
      <c r="V9">
        <v>20.73</v>
      </c>
      <c r="W9">
        <v>44.31</v>
      </c>
      <c r="X9">
        <v>147.515625</v>
      </c>
      <c r="Y9">
        <v>0</v>
      </c>
      <c r="Z9">
        <v>6.5537999999999998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42.338999999999999</v>
      </c>
      <c r="AF9">
        <v>29.58</v>
      </c>
      <c r="AG9">
        <v>18.049199999999999</v>
      </c>
      <c r="AH9">
        <v>152.94049999999999</v>
      </c>
      <c r="AI9">
        <v>19.094999999999999</v>
      </c>
      <c r="AJ9">
        <v>0</v>
      </c>
      <c r="AK9">
        <v>50.125500000000002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49.128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74.34</v>
      </c>
      <c r="BA9">
        <f t="shared" si="1"/>
        <v>2732.6893409999998</v>
      </c>
      <c r="BB9">
        <v>6</v>
      </c>
      <c r="BD9">
        <v>22.5</v>
      </c>
      <c r="BE9">
        <v>7.34</v>
      </c>
      <c r="BF9">
        <v>1.54</v>
      </c>
      <c r="BG9">
        <v>4.09</v>
      </c>
      <c r="BH9">
        <v>5.59</v>
      </c>
      <c r="BI9">
        <v>4.5999999999999996</v>
      </c>
      <c r="BJ9">
        <v>2.99</v>
      </c>
      <c r="BK9">
        <v>3.11</v>
      </c>
      <c r="BL9">
        <v>1.71</v>
      </c>
      <c r="BM9">
        <v>0</v>
      </c>
      <c r="BN9">
        <v>0.51</v>
      </c>
      <c r="BO9">
        <v>14.65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74.34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627.90039999999999</v>
      </c>
      <c r="M10">
        <v>90</v>
      </c>
      <c r="N10">
        <v>118.125</v>
      </c>
      <c r="O10">
        <v>123.66562500000001</v>
      </c>
      <c r="P10">
        <v>94.5</v>
      </c>
      <c r="Q10">
        <v>21.82</v>
      </c>
      <c r="R10">
        <v>42.390099999999997</v>
      </c>
      <c r="S10">
        <v>0</v>
      </c>
      <c r="T10">
        <v>0</v>
      </c>
      <c r="U10">
        <v>348.97500000000002</v>
      </c>
      <c r="V10">
        <v>20.73</v>
      </c>
      <c r="W10">
        <v>44.31</v>
      </c>
      <c r="X10">
        <v>147.515625</v>
      </c>
      <c r="Y10">
        <v>0</v>
      </c>
      <c r="Z10">
        <v>6.5537999999999998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42.338999999999999</v>
      </c>
      <c r="AF10">
        <v>29.58</v>
      </c>
      <c r="AG10">
        <v>18.049199999999999</v>
      </c>
      <c r="AH10">
        <v>152.94049999999999</v>
      </c>
      <c r="AI10">
        <v>19.094999999999999</v>
      </c>
      <c r="AJ10">
        <v>0</v>
      </c>
      <c r="AK10">
        <v>50.125500000000002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49.128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74.34</v>
      </c>
      <c r="BA10">
        <f t="shared" si="1"/>
        <v>2707.4396409999999</v>
      </c>
      <c r="BB10">
        <v>7</v>
      </c>
      <c r="BD10">
        <v>22.5</v>
      </c>
      <c r="BE10">
        <v>7.34</v>
      </c>
      <c r="BF10">
        <v>1.54</v>
      </c>
      <c r="BG10">
        <v>4.09</v>
      </c>
      <c r="BH10">
        <v>5.59</v>
      </c>
      <c r="BI10">
        <v>4.5999999999999996</v>
      </c>
      <c r="BJ10">
        <v>2.99</v>
      </c>
      <c r="BK10">
        <v>3.11</v>
      </c>
      <c r="BL10">
        <v>1.71</v>
      </c>
      <c r="BM10">
        <v>0</v>
      </c>
      <c r="BN10">
        <v>0.51</v>
      </c>
      <c r="BO10">
        <v>14.65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74.34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556.97239999999999</v>
      </c>
      <c r="M11">
        <v>90</v>
      </c>
      <c r="N11">
        <v>118.125</v>
      </c>
      <c r="O11">
        <v>123.66562500000001</v>
      </c>
      <c r="P11">
        <v>94.5</v>
      </c>
      <c r="Q11">
        <v>21.82</v>
      </c>
      <c r="R11">
        <v>42.390099999999997</v>
      </c>
      <c r="S11">
        <v>0</v>
      </c>
      <c r="T11">
        <v>0</v>
      </c>
      <c r="U11">
        <v>348.97500000000002</v>
      </c>
      <c r="V11">
        <v>20.73</v>
      </c>
      <c r="W11">
        <v>44.917999999999999</v>
      </c>
      <c r="X11">
        <v>147.515625</v>
      </c>
      <c r="Y11">
        <v>0</v>
      </c>
      <c r="Z11">
        <v>6.5537999999999998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46.188000000000002</v>
      </c>
      <c r="AF11">
        <v>29.58</v>
      </c>
      <c r="AG11">
        <v>18.049199999999999</v>
      </c>
      <c r="AH11">
        <v>152.94049999999999</v>
      </c>
      <c r="AI11">
        <v>19.094999999999999</v>
      </c>
      <c r="AJ11">
        <v>0</v>
      </c>
      <c r="AK11">
        <v>50.125500000000002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49.128</v>
      </c>
      <c r="AS11">
        <v>32.419319999999999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73.600000000000009</v>
      </c>
      <c r="BA11">
        <f t="shared" si="1"/>
        <v>2640.9875780000002</v>
      </c>
      <c r="BB11">
        <v>8</v>
      </c>
      <c r="BD11">
        <v>22.5</v>
      </c>
      <c r="BE11">
        <v>7.17</v>
      </c>
      <c r="BF11">
        <v>1.61</v>
      </c>
      <c r="BG11">
        <v>3.97</v>
      </c>
      <c r="BH11">
        <v>5.59</v>
      </c>
      <c r="BI11">
        <v>4.5999999999999996</v>
      </c>
      <c r="BJ11">
        <v>2.99</v>
      </c>
      <c r="BK11">
        <v>3.1</v>
      </c>
      <c r="BL11">
        <v>1.64</v>
      </c>
      <c r="BM11">
        <v>0</v>
      </c>
      <c r="BN11">
        <v>0.49</v>
      </c>
      <c r="BO11">
        <v>14.31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73.600000000000009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203.73820000000001</v>
      </c>
      <c r="L12">
        <v>546.97239999999999</v>
      </c>
      <c r="M12">
        <v>90</v>
      </c>
      <c r="N12">
        <v>118.125</v>
      </c>
      <c r="O12">
        <v>123.66562500000001</v>
      </c>
      <c r="P12">
        <v>94.5</v>
      </c>
      <c r="Q12">
        <v>21.82</v>
      </c>
      <c r="R12">
        <v>42.390099999999997</v>
      </c>
      <c r="S12">
        <v>0</v>
      </c>
      <c r="T12">
        <v>0</v>
      </c>
      <c r="U12">
        <v>348.97500000000002</v>
      </c>
      <c r="V12">
        <v>20.73</v>
      </c>
      <c r="W12">
        <v>44.917999999999999</v>
      </c>
      <c r="X12">
        <v>147.515625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46.188000000000002</v>
      </c>
      <c r="AF12">
        <v>29.58</v>
      </c>
      <c r="AG12">
        <v>18.049199999999999</v>
      </c>
      <c r="AH12">
        <v>152.94049999999999</v>
      </c>
      <c r="AI12">
        <v>19.094999999999999</v>
      </c>
      <c r="AJ12">
        <v>0</v>
      </c>
      <c r="AK12">
        <v>50.125500000000002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49.128</v>
      </c>
      <c r="AS12">
        <v>32.419319999999999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73.600000000000009</v>
      </c>
      <c r="BA12">
        <f t="shared" si="1"/>
        <v>2619.5116779999998</v>
      </c>
      <c r="BB12">
        <v>9</v>
      </c>
      <c r="BD12">
        <v>22.5</v>
      </c>
      <c r="BE12">
        <v>7.17</v>
      </c>
      <c r="BF12">
        <v>1.61</v>
      </c>
      <c r="BG12">
        <v>3.97</v>
      </c>
      <c r="BH12">
        <v>5.59</v>
      </c>
      <c r="BI12">
        <v>4.5999999999999996</v>
      </c>
      <c r="BJ12">
        <v>2.99</v>
      </c>
      <c r="BK12">
        <v>3.1</v>
      </c>
      <c r="BL12">
        <v>1.64</v>
      </c>
      <c r="BM12">
        <v>0</v>
      </c>
      <c r="BN12">
        <v>0.49</v>
      </c>
      <c r="BO12">
        <v>14.31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73.600000000000009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546.97239999999999</v>
      </c>
      <c r="M13">
        <v>90</v>
      </c>
      <c r="N13">
        <v>118.125</v>
      </c>
      <c r="O13">
        <v>123.66562500000001</v>
      </c>
      <c r="P13">
        <v>94.5</v>
      </c>
      <c r="Q13">
        <v>21.82</v>
      </c>
      <c r="R13">
        <v>42.390099999999997</v>
      </c>
      <c r="S13">
        <v>0</v>
      </c>
      <c r="T13">
        <v>0</v>
      </c>
      <c r="U13">
        <v>348.97500000000002</v>
      </c>
      <c r="V13">
        <v>20.73</v>
      </c>
      <c r="W13">
        <v>44.917999999999999</v>
      </c>
      <c r="X13">
        <v>147.515625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46.188000000000002</v>
      </c>
      <c r="AF13">
        <v>29.58</v>
      </c>
      <c r="AG13">
        <v>18.049199999999999</v>
      </c>
      <c r="AH13">
        <v>152.94049999999999</v>
      </c>
      <c r="AI13">
        <v>19.094999999999999</v>
      </c>
      <c r="AJ13">
        <v>0</v>
      </c>
      <c r="AK13">
        <v>50.125500000000002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49.128</v>
      </c>
      <c r="AS13">
        <v>32.419319999999999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73.600000000000009</v>
      </c>
      <c r="BA13">
        <f t="shared" si="1"/>
        <v>2604.5116779999998</v>
      </c>
      <c r="BB13">
        <v>10</v>
      </c>
      <c r="BD13">
        <v>22.5</v>
      </c>
      <c r="BE13">
        <v>7.17</v>
      </c>
      <c r="BF13">
        <v>1.61</v>
      </c>
      <c r="BG13">
        <v>3.97</v>
      </c>
      <c r="BH13">
        <v>5.59</v>
      </c>
      <c r="BI13">
        <v>4.5999999999999996</v>
      </c>
      <c r="BJ13">
        <v>2.99</v>
      </c>
      <c r="BK13">
        <v>3.1</v>
      </c>
      <c r="BL13">
        <v>1.64</v>
      </c>
      <c r="BM13">
        <v>0</v>
      </c>
      <c r="BN13">
        <v>0.49</v>
      </c>
      <c r="BO13">
        <v>14.31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73.600000000000009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188.73820000000001</v>
      </c>
      <c r="L14">
        <v>496.97239999999999</v>
      </c>
      <c r="M14">
        <v>90</v>
      </c>
      <c r="N14">
        <v>118.125</v>
      </c>
      <c r="O14">
        <v>123.66562500000001</v>
      </c>
      <c r="P14">
        <v>94.5</v>
      </c>
      <c r="Q14">
        <v>21.82</v>
      </c>
      <c r="R14">
        <v>42.390099999999997</v>
      </c>
      <c r="S14">
        <v>0</v>
      </c>
      <c r="T14">
        <v>0</v>
      </c>
      <c r="U14">
        <v>348.97500000000002</v>
      </c>
      <c r="V14">
        <v>20.73</v>
      </c>
      <c r="W14">
        <v>44.917999999999999</v>
      </c>
      <c r="X14">
        <v>147.515625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46.188000000000002</v>
      </c>
      <c r="AF14">
        <v>29.58</v>
      </c>
      <c r="AG14">
        <v>18.049199999999999</v>
      </c>
      <c r="AH14">
        <v>152.94049999999999</v>
      </c>
      <c r="AI14">
        <v>19.094999999999999</v>
      </c>
      <c r="AJ14">
        <v>0</v>
      </c>
      <c r="AK14">
        <v>50.125500000000002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49.128</v>
      </c>
      <c r="AS14">
        <v>32.419319999999999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73.600000000000009</v>
      </c>
      <c r="BA14">
        <f t="shared" si="1"/>
        <v>2554.5116779999998</v>
      </c>
      <c r="BB14">
        <v>11</v>
      </c>
      <c r="BD14">
        <v>22.5</v>
      </c>
      <c r="BE14">
        <v>7.17</v>
      </c>
      <c r="BF14">
        <v>1.61</v>
      </c>
      <c r="BG14">
        <v>3.97</v>
      </c>
      <c r="BH14">
        <v>5.59</v>
      </c>
      <c r="BI14">
        <v>4.5999999999999996</v>
      </c>
      <c r="BJ14">
        <v>2.99</v>
      </c>
      <c r="BK14">
        <v>3.1</v>
      </c>
      <c r="BL14">
        <v>1.64</v>
      </c>
      <c r="BM14">
        <v>0</v>
      </c>
      <c r="BN14">
        <v>0.49</v>
      </c>
      <c r="BO14">
        <v>14.31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73.600000000000009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476.97239999999999</v>
      </c>
      <c r="M15">
        <v>90</v>
      </c>
      <c r="N15">
        <v>118.125</v>
      </c>
      <c r="O15">
        <v>123.66562500000001</v>
      </c>
      <c r="P15">
        <v>94.5</v>
      </c>
      <c r="Q15">
        <v>21.82</v>
      </c>
      <c r="R15">
        <v>42.390099999999997</v>
      </c>
      <c r="S15">
        <v>0</v>
      </c>
      <c r="T15">
        <v>0</v>
      </c>
      <c r="U15">
        <v>348.97500000000002</v>
      </c>
      <c r="V15">
        <v>20.73</v>
      </c>
      <c r="W15">
        <v>44.917999999999999</v>
      </c>
      <c r="X15">
        <v>147.515625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46.188000000000002</v>
      </c>
      <c r="AF15">
        <v>29.58</v>
      </c>
      <c r="AG15">
        <v>18.049199999999999</v>
      </c>
      <c r="AH15">
        <v>152.94049999999999</v>
      </c>
      <c r="AI15">
        <v>19.094999999999999</v>
      </c>
      <c r="AJ15">
        <v>0</v>
      </c>
      <c r="AK15">
        <v>50.125500000000002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49.128</v>
      </c>
      <c r="AS15">
        <v>32.419319999999999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73.590000000000018</v>
      </c>
      <c r="BA15">
        <f t="shared" si="1"/>
        <v>2533.0925780000002</v>
      </c>
      <c r="BB15">
        <v>12</v>
      </c>
      <c r="BD15">
        <v>22.5</v>
      </c>
      <c r="BE15">
        <v>7.17</v>
      </c>
      <c r="BF15">
        <v>1.61</v>
      </c>
      <c r="BG15">
        <v>3.97</v>
      </c>
      <c r="BH15">
        <v>5.59</v>
      </c>
      <c r="BI15">
        <v>4.5999999999999996</v>
      </c>
      <c r="BJ15">
        <v>2.99</v>
      </c>
      <c r="BK15">
        <v>3.1</v>
      </c>
      <c r="BL15">
        <v>1.64</v>
      </c>
      <c r="BM15">
        <v>0</v>
      </c>
      <c r="BN15">
        <v>0.49</v>
      </c>
      <c r="BO15">
        <v>14.31</v>
      </c>
      <c r="BP15">
        <v>0</v>
      </c>
      <c r="BQ15">
        <v>4.28</v>
      </c>
      <c r="BR15">
        <v>1.1399999999999999</v>
      </c>
      <c r="BS15">
        <v>0.2</v>
      </c>
      <c r="BT15">
        <v>0</v>
      </c>
      <c r="BU15">
        <v>0</v>
      </c>
      <c r="BV15">
        <v>0</v>
      </c>
      <c r="BW15">
        <f t="shared" si="2"/>
        <v>73.590000000000018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446.97239999999999</v>
      </c>
      <c r="M16">
        <v>90</v>
      </c>
      <c r="N16">
        <v>118.125</v>
      </c>
      <c r="O16">
        <v>123.66562500000001</v>
      </c>
      <c r="P16">
        <v>94.5</v>
      </c>
      <c r="Q16">
        <v>21.82</v>
      </c>
      <c r="R16">
        <v>42.390099999999997</v>
      </c>
      <c r="S16">
        <v>0</v>
      </c>
      <c r="T16">
        <v>0</v>
      </c>
      <c r="U16">
        <v>348.97500000000002</v>
      </c>
      <c r="V16">
        <v>20.73</v>
      </c>
      <c r="W16">
        <v>44.917999999999999</v>
      </c>
      <c r="X16">
        <v>147.515625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46.188000000000002</v>
      </c>
      <c r="AF16">
        <v>29.58</v>
      </c>
      <c r="AG16">
        <v>18.049199999999999</v>
      </c>
      <c r="AH16">
        <v>152.94049999999999</v>
      </c>
      <c r="AI16">
        <v>19.094999999999999</v>
      </c>
      <c r="AJ16">
        <v>0</v>
      </c>
      <c r="AK16">
        <v>50.125500000000002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52.44</v>
      </c>
      <c r="AS16">
        <v>32.419319999999999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73.590000000000018</v>
      </c>
      <c r="BA16">
        <f t="shared" si="1"/>
        <v>2506.4045780000001</v>
      </c>
      <c r="BB16">
        <v>13</v>
      </c>
      <c r="BD16">
        <v>22.5</v>
      </c>
      <c r="BE16">
        <v>7.17</v>
      </c>
      <c r="BF16">
        <v>1.61</v>
      </c>
      <c r="BG16">
        <v>3.97</v>
      </c>
      <c r="BH16">
        <v>5.59</v>
      </c>
      <c r="BI16">
        <v>4.5999999999999996</v>
      </c>
      <c r="BJ16">
        <v>2.99</v>
      </c>
      <c r="BK16">
        <v>3.1</v>
      </c>
      <c r="BL16">
        <v>1.64</v>
      </c>
      <c r="BM16">
        <v>0</v>
      </c>
      <c r="BN16">
        <v>0.49</v>
      </c>
      <c r="BO16">
        <v>14.31</v>
      </c>
      <c r="BP16">
        <v>0</v>
      </c>
      <c r="BQ16">
        <v>4.28</v>
      </c>
      <c r="BR16">
        <v>1.1399999999999999</v>
      </c>
      <c r="BS16">
        <v>0.2</v>
      </c>
      <c r="BT16">
        <v>0</v>
      </c>
      <c r="BU16">
        <v>0</v>
      </c>
      <c r="BV16">
        <v>0</v>
      </c>
      <c r="BW16">
        <f t="shared" si="2"/>
        <v>73.590000000000018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188.73820000000001</v>
      </c>
      <c r="L17">
        <v>446.97239999999999</v>
      </c>
      <c r="M17">
        <v>90</v>
      </c>
      <c r="N17">
        <v>118.125</v>
      </c>
      <c r="O17">
        <v>123.66562500000001</v>
      </c>
      <c r="P17">
        <v>94.5</v>
      </c>
      <c r="Q17">
        <v>21.82</v>
      </c>
      <c r="R17">
        <v>42.390099999999997</v>
      </c>
      <c r="S17">
        <v>0</v>
      </c>
      <c r="T17">
        <v>0</v>
      </c>
      <c r="U17">
        <v>348.97500000000002</v>
      </c>
      <c r="V17">
        <v>20.73</v>
      </c>
      <c r="W17">
        <v>44.917999999999999</v>
      </c>
      <c r="X17">
        <v>147.515625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46.188000000000002</v>
      </c>
      <c r="AF17">
        <v>29.58</v>
      </c>
      <c r="AG17">
        <v>18.049199999999999</v>
      </c>
      <c r="AH17">
        <v>152.94049999999999</v>
      </c>
      <c r="AI17">
        <v>19.094999999999999</v>
      </c>
      <c r="AJ17">
        <v>0</v>
      </c>
      <c r="AK17">
        <v>50.125500000000002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52.44</v>
      </c>
      <c r="AS17">
        <v>32.419319999999999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73.610000000000014</v>
      </c>
      <c r="BA17">
        <f t="shared" si="1"/>
        <v>2506.4245780000001</v>
      </c>
      <c r="BB17">
        <v>14</v>
      </c>
      <c r="BD17">
        <v>22.5</v>
      </c>
      <c r="BE17">
        <v>7.17</v>
      </c>
      <c r="BF17">
        <v>1.62</v>
      </c>
      <c r="BG17">
        <v>3.97</v>
      </c>
      <c r="BH17">
        <v>5.59</v>
      </c>
      <c r="BI17">
        <v>4.5999999999999996</v>
      </c>
      <c r="BJ17">
        <v>2.99</v>
      </c>
      <c r="BK17">
        <v>3.1</v>
      </c>
      <c r="BL17">
        <v>1.64</v>
      </c>
      <c r="BM17">
        <v>0</v>
      </c>
      <c r="BN17">
        <v>0.49</v>
      </c>
      <c r="BO17">
        <v>14.31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73.610000000000014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416.97239999999999</v>
      </c>
      <c r="M18">
        <v>90</v>
      </c>
      <c r="N18">
        <v>118.125</v>
      </c>
      <c r="O18">
        <v>123.66562500000001</v>
      </c>
      <c r="P18">
        <v>94.5</v>
      </c>
      <c r="Q18">
        <v>21.82</v>
      </c>
      <c r="R18">
        <v>42.390099999999997</v>
      </c>
      <c r="S18">
        <v>0</v>
      </c>
      <c r="T18">
        <v>0</v>
      </c>
      <c r="U18">
        <v>348.97500000000002</v>
      </c>
      <c r="V18">
        <v>20.73</v>
      </c>
      <c r="W18">
        <v>44.917999999999999</v>
      </c>
      <c r="X18">
        <v>147.515625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46.188000000000002</v>
      </c>
      <c r="AF18">
        <v>29.58</v>
      </c>
      <c r="AG18">
        <v>18.049199999999999</v>
      </c>
      <c r="AH18">
        <v>152.94049999999999</v>
      </c>
      <c r="AI18">
        <v>19.094999999999999</v>
      </c>
      <c r="AJ18">
        <v>0</v>
      </c>
      <c r="AK18">
        <v>50.125500000000002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52.44</v>
      </c>
      <c r="AS18">
        <v>32.419319999999999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73.610000000000014</v>
      </c>
      <c r="BA18">
        <f t="shared" si="1"/>
        <v>2476.4245780000001</v>
      </c>
      <c r="BB18">
        <v>15</v>
      </c>
      <c r="BD18">
        <v>22.5</v>
      </c>
      <c r="BE18">
        <v>7.17</v>
      </c>
      <c r="BF18">
        <v>1.62</v>
      </c>
      <c r="BG18">
        <v>3.97</v>
      </c>
      <c r="BH18">
        <v>5.59</v>
      </c>
      <c r="BI18">
        <v>4.5999999999999996</v>
      </c>
      <c r="BJ18">
        <v>2.99</v>
      </c>
      <c r="BK18">
        <v>3.1</v>
      </c>
      <c r="BL18">
        <v>1.64</v>
      </c>
      <c r="BM18">
        <v>0</v>
      </c>
      <c r="BN18">
        <v>0.49</v>
      </c>
      <c r="BO18">
        <v>14.31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73.610000000000014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185.78540000000001</v>
      </c>
      <c r="L19">
        <v>400.97239999999999</v>
      </c>
      <c r="M19">
        <v>90</v>
      </c>
      <c r="N19">
        <v>118.125</v>
      </c>
      <c r="O19">
        <v>123.66562500000001</v>
      </c>
      <c r="P19">
        <v>101.25</v>
      </c>
      <c r="Q19">
        <v>21.82</v>
      </c>
      <c r="R19">
        <v>42.390099999999997</v>
      </c>
      <c r="S19">
        <v>0</v>
      </c>
      <c r="T19">
        <v>0</v>
      </c>
      <c r="U19">
        <v>348.97500000000002</v>
      </c>
      <c r="V19">
        <v>20.73</v>
      </c>
      <c r="W19">
        <v>44.917999999999999</v>
      </c>
      <c r="X19">
        <v>147.515625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46.188000000000002</v>
      </c>
      <c r="AF19">
        <v>29.58</v>
      </c>
      <c r="AG19">
        <v>18.049199999999999</v>
      </c>
      <c r="AH19">
        <v>152.94049999999999</v>
      </c>
      <c r="AI19">
        <v>19.094999999999999</v>
      </c>
      <c r="AJ19">
        <v>0</v>
      </c>
      <c r="AK19">
        <v>50.125500000000002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52.44</v>
      </c>
      <c r="AS19">
        <v>32.419319999999999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</v>
      </c>
      <c r="BA19">
        <f t="shared" si="1"/>
        <v>2464.3117779999998</v>
      </c>
      <c r="BB19">
        <v>16</v>
      </c>
      <c r="BD19">
        <v>22.5</v>
      </c>
      <c r="BE19">
        <v>7.17</v>
      </c>
      <c r="BF19">
        <v>1.71</v>
      </c>
      <c r="BG19">
        <v>3.97</v>
      </c>
      <c r="BH19">
        <v>5.59</v>
      </c>
      <c r="BI19">
        <v>4.5999999999999996</v>
      </c>
      <c r="BJ19">
        <v>2.99</v>
      </c>
      <c r="BK19">
        <v>3.1</v>
      </c>
      <c r="BL19">
        <v>1.64</v>
      </c>
      <c r="BM19">
        <v>0</v>
      </c>
      <c r="BN19">
        <v>0.49</v>
      </c>
      <c r="BO19">
        <v>14.31</v>
      </c>
      <c r="BP19">
        <v>0</v>
      </c>
      <c r="BQ19">
        <v>4.28</v>
      </c>
      <c r="BR19">
        <v>1.1399999999999999</v>
      </c>
      <c r="BS19">
        <v>0.21</v>
      </c>
      <c r="BT19">
        <v>0</v>
      </c>
      <c r="BU19">
        <v>0</v>
      </c>
      <c r="BV19">
        <v>0</v>
      </c>
      <c r="BW19">
        <f t="shared" si="2"/>
        <v>73.7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185.78540000000001</v>
      </c>
      <c r="L20">
        <v>400.97239999999999</v>
      </c>
      <c r="M20">
        <v>90</v>
      </c>
      <c r="N20">
        <v>118.125</v>
      </c>
      <c r="O20">
        <v>123.66562500000001</v>
      </c>
      <c r="P20">
        <v>102.75</v>
      </c>
      <c r="Q20">
        <v>21.82</v>
      </c>
      <c r="R20">
        <v>42.390099999999997</v>
      </c>
      <c r="S20">
        <v>0</v>
      </c>
      <c r="T20">
        <v>0</v>
      </c>
      <c r="U20">
        <v>348.97500000000002</v>
      </c>
      <c r="V20">
        <v>20.73</v>
      </c>
      <c r="W20">
        <v>44.917999999999999</v>
      </c>
      <c r="X20">
        <v>147.515625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46.188000000000002</v>
      </c>
      <c r="AF20">
        <v>29.58</v>
      </c>
      <c r="AG20">
        <v>18.049199999999999</v>
      </c>
      <c r="AH20">
        <v>152.94049999999999</v>
      </c>
      <c r="AI20">
        <v>19.094999999999999</v>
      </c>
      <c r="AJ20">
        <v>0</v>
      </c>
      <c r="AK20">
        <v>50.125500000000002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49.128</v>
      </c>
      <c r="AS20">
        <v>32.419319999999999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73.7</v>
      </c>
      <c r="BA20">
        <f t="shared" si="1"/>
        <v>2462.4997779999999</v>
      </c>
      <c r="BB20">
        <v>17</v>
      </c>
      <c r="BD20">
        <v>22.5</v>
      </c>
      <c r="BE20">
        <v>7.17</v>
      </c>
      <c r="BF20">
        <v>1.71</v>
      </c>
      <c r="BG20">
        <v>3.97</v>
      </c>
      <c r="BH20">
        <v>5.59</v>
      </c>
      <c r="BI20">
        <v>4.5999999999999996</v>
      </c>
      <c r="BJ20">
        <v>2.99</v>
      </c>
      <c r="BK20">
        <v>3.1</v>
      </c>
      <c r="BL20">
        <v>1.64</v>
      </c>
      <c r="BM20">
        <v>0</v>
      </c>
      <c r="BN20">
        <v>0.49</v>
      </c>
      <c r="BO20">
        <v>14.31</v>
      </c>
      <c r="BP20">
        <v>0</v>
      </c>
      <c r="BQ20">
        <v>4.28</v>
      </c>
      <c r="BR20">
        <v>1.1399999999999999</v>
      </c>
      <c r="BS20">
        <v>0.21</v>
      </c>
      <c r="BT20">
        <v>0</v>
      </c>
      <c r="BU20">
        <v>0</v>
      </c>
      <c r="BV20">
        <v>0</v>
      </c>
      <c r="BW20">
        <f t="shared" si="2"/>
        <v>73.7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185.78540000000001</v>
      </c>
      <c r="L21">
        <v>400.97239999999999</v>
      </c>
      <c r="M21">
        <v>90</v>
      </c>
      <c r="N21">
        <v>118.125</v>
      </c>
      <c r="O21">
        <v>123.66562500000001</v>
      </c>
      <c r="P21">
        <v>102.75</v>
      </c>
      <c r="Q21">
        <v>21.82</v>
      </c>
      <c r="R21">
        <v>42.390099999999997</v>
      </c>
      <c r="S21">
        <v>0</v>
      </c>
      <c r="T21">
        <v>0</v>
      </c>
      <c r="U21">
        <v>348.97500000000002</v>
      </c>
      <c r="V21">
        <v>20.73</v>
      </c>
      <c r="W21">
        <v>44.917999999999999</v>
      </c>
      <c r="X21">
        <v>147.515625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49.010599999999997</v>
      </c>
      <c r="AF21">
        <v>29.58</v>
      </c>
      <c r="AG21">
        <v>18.049199999999999</v>
      </c>
      <c r="AH21">
        <v>152.94049999999999</v>
      </c>
      <c r="AI21">
        <v>19.094999999999999</v>
      </c>
      <c r="AJ21">
        <v>0</v>
      </c>
      <c r="AK21">
        <v>50.125500000000002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49.128</v>
      </c>
      <c r="AS21">
        <v>32.419319999999999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73.7</v>
      </c>
      <c r="BA21">
        <f t="shared" si="1"/>
        <v>2465.3223779999998</v>
      </c>
      <c r="BB21">
        <v>18</v>
      </c>
      <c r="BD21">
        <v>22.5</v>
      </c>
      <c r="BE21">
        <v>7.17</v>
      </c>
      <c r="BF21">
        <v>1.71</v>
      </c>
      <c r="BG21">
        <v>3.97</v>
      </c>
      <c r="BH21">
        <v>5.59</v>
      </c>
      <c r="BI21">
        <v>4.5999999999999996</v>
      </c>
      <c r="BJ21">
        <v>2.99</v>
      </c>
      <c r="BK21">
        <v>3.1</v>
      </c>
      <c r="BL21">
        <v>1.64</v>
      </c>
      <c r="BM21">
        <v>0</v>
      </c>
      <c r="BN21">
        <v>0.49</v>
      </c>
      <c r="BO21">
        <v>14.31</v>
      </c>
      <c r="BP21">
        <v>0</v>
      </c>
      <c r="BQ21">
        <v>4.28</v>
      </c>
      <c r="BR21">
        <v>1.1399999999999999</v>
      </c>
      <c r="BS21">
        <v>0.21</v>
      </c>
      <c r="BT21">
        <v>0</v>
      </c>
      <c r="BU21">
        <v>0</v>
      </c>
      <c r="BV21">
        <v>0</v>
      </c>
      <c r="BW21">
        <f t="shared" si="2"/>
        <v>73.7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185.78540000000001</v>
      </c>
      <c r="L22">
        <v>400.97239999999999</v>
      </c>
      <c r="M22">
        <v>90</v>
      </c>
      <c r="N22">
        <v>118.125</v>
      </c>
      <c r="O22">
        <v>123.66562500000001</v>
      </c>
      <c r="P22">
        <v>104.25</v>
      </c>
      <c r="Q22">
        <v>21.82</v>
      </c>
      <c r="R22">
        <v>42.390099999999997</v>
      </c>
      <c r="S22">
        <v>0</v>
      </c>
      <c r="T22">
        <v>0</v>
      </c>
      <c r="U22">
        <v>348.97500000000002</v>
      </c>
      <c r="V22">
        <v>20.73</v>
      </c>
      <c r="W22">
        <v>44.917999999999999</v>
      </c>
      <c r="X22">
        <v>147.515625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18.049199999999999</v>
      </c>
      <c r="AH22">
        <v>152.94049999999999</v>
      </c>
      <c r="AI22">
        <v>19.094999999999999</v>
      </c>
      <c r="AJ22">
        <v>0</v>
      </c>
      <c r="AK22">
        <v>50.125500000000002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49.128</v>
      </c>
      <c r="AS22">
        <v>32.419319999999999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</v>
      </c>
      <c r="BA22">
        <f t="shared" si="1"/>
        <v>2467.2483339999999</v>
      </c>
      <c r="BB22">
        <v>19</v>
      </c>
      <c r="BD22">
        <v>22.5</v>
      </c>
      <c r="BE22">
        <v>7.17</v>
      </c>
      <c r="BF22">
        <v>1.71</v>
      </c>
      <c r="BG22">
        <v>3.97</v>
      </c>
      <c r="BH22">
        <v>5.59</v>
      </c>
      <c r="BI22">
        <v>4.5999999999999996</v>
      </c>
      <c r="BJ22">
        <v>2.99</v>
      </c>
      <c r="BK22">
        <v>3.1</v>
      </c>
      <c r="BL22">
        <v>1.64</v>
      </c>
      <c r="BM22">
        <v>0</v>
      </c>
      <c r="BN22">
        <v>0.49</v>
      </c>
      <c r="BO22">
        <v>14.31</v>
      </c>
      <c r="BP22">
        <v>0</v>
      </c>
      <c r="BQ22">
        <v>4.28</v>
      </c>
      <c r="BR22">
        <v>1.1399999999999999</v>
      </c>
      <c r="BS22">
        <v>0.21</v>
      </c>
      <c r="BT22">
        <v>0</v>
      </c>
      <c r="BU22">
        <v>0</v>
      </c>
      <c r="BV22">
        <v>0</v>
      </c>
      <c r="BW22">
        <f t="shared" si="2"/>
        <v>73.7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185.78540000000001</v>
      </c>
      <c r="L23">
        <v>400.97239999999999</v>
      </c>
      <c r="M23">
        <v>90</v>
      </c>
      <c r="N23">
        <v>118.125</v>
      </c>
      <c r="O23">
        <v>123.66562500000001</v>
      </c>
      <c r="P23">
        <v>106.5</v>
      </c>
      <c r="Q23">
        <v>17.125599999999999</v>
      </c>
      <c r="R23">
        <v>32.384799999999998</v>
      </c>
      <c r="S23">
        <v>0</v>
      </c>
      <c r="T23">
        <v>0</v>
      </c>
      <c r="U23">
        <v>348.97500000000002</v>
      </c>
      <c r="V23">
        <v>20.73</v>
      </c>
      <c r="W23">
        <v>44.917999999999999</v>
      </c>
      <c r="X23">
        <v>147.515625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18.049199999999999</v>
      </c>
      <c r="AH23">
        <v>152.94049999999999</v>
      </c>
      <c r="AI23">
        <v>14.003</v>
      </c>
      <c r="AJ23">
        <v>0</v>
      </c>
      <c r="AK23">
        <v>50.125500000000002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73.710000000000008</v>
      </c>
      <c r="BA23">
        <f t="shared" si="1"/>
        <v>2449.1946969999999</v>
      </c>
      <c r="BB23">
        <v>20</v>
      </c>
      <c r="BD23">
        <v>22.5</v>
      </c>
      <c r="BE23">
        <v>7.17</v>
      </c>
      <c r="BF23">
        <v>1.72</v>
      </c>
      <c r="BG23">
        <v>3.97</v>
      </c>
      <c r="BH23">
        <v>5.59</v>
      </c>
      <c r="BI23">
        <v>4.5999999999999996</v>
      </c>
      <c r="BJ23">
        <v>2.99</v>
      </c>
      <c r="BK23">
        <v>3.1</v>
      </c>
      <c r="BL23">
        <v>1.64</v>
      </c>
      <c r="BM23">
        <v>0</v>
      </c>
      <c r="BN23">
        <v>0.49</v>
      </c>
      <c r="BO23">
        <v>14.31</v>
      </c>
      <c r="BP23">
        <v>0</v>
      </c>
      <c r="BQ23">
        <v>4.28</v>
      </c>
      <c r="BR23">
        <v>1.1399999999999999</v>
      </c>
      <c r="BS23">
        <v>0.21</v>
      </c>
      <c r="BT23">
        <v>0</v>
      </c>
      <c r="BU23">
        <v>0</v>
      </c>
      <c r="BV23">
        <v>0</v>
      </c>
      <c r="BW23">
        <f t="shared" si="2"/>
        <v>73.710000000000008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185.78540000000001</v>
      </c>
      <c r="L24">
        <v>400.97239999999999</v>
      </c>
      <c r="M24">
        <v>90</v>
      </c>
      <c r="N24">
        <v>118.125</v>
      </c>
      <c r="O24">
        <v>123.66562500000001</v>
      </c>
      <c r="P24">
        <v>108</v>
      </c>
      <c r="Q24">
        <v>17.125599999999999</v>
      </c>
      <c r="R24">
        <v>32.384799999999998</v>
      </c>
      <c r="S24">
        <v>0</v>
      </c>
      <c r="T24">
        <v>0</v>
      </c>
      <c r="U24">
        <v>348.97500000000002</v>
      </c>
      <c r="V24">
        <v>20.73</v>
      </c>
      <c r="W24">
        <v>44.917999999999999</v>
      </c>
      <c r="X24">
        <v>147.515625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18.049199999999999</v>
      </c>
      <c r="AH24">
        <v>152.94049999999999</v>
      </c>
      <c r="AI24">
        <v>14.003</v>
      </c>
      <c r="AJ24">
        <v>0</v>
      </c>
      <c r="AK24">
        <v>50.125500000000002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73.610000000000014</v>
      </c>
      <c r="BA24">
        <f t="shared" si="1"/>
        <v>2450.594697</v>
      </c>
      <c r="BB24">
        <v>21</v>
      </c>
      <c r="BD24">
        <v>22.5</v>
      </c>
      <c r="BE24">
        <v>7.17</v>
      </c>
      <c r="BF24">
        <v>1.62</v>
      </c>
      <c r="BG24">
        <v>3.97</v>
      </c>
      <c r="BH24">
        <v>5.59</v>
      </c>
      <c r="BI24">
        <v>4.5999999999999996</v>
      </c>
      <c r="BJ24">
        <v>2.99</v>
      </c>
      <c r="BK24">
        <v>3.1</v>
      </c>
      <c r="BL24">
        <v>1.64</v>
      </c>
      <c r="BM24">
        <v>0</v>
      </c>
      <c r="BN24">
        <v>0.49</v>
      </c>
      <c r="BO24">
        <v>14.31</v>
      </c>
      <c r="BP24">
        <v>0</v>
      </c>
      <c r="BQ24">
        <v>4.28</v>
      </c>
      <c r="BR24">
        <v>1.1399999999999999</v>
      </c>
      <c r="BS24">
        <v>0.21</v>
      </c>
      <c r="BT24">
        <v>0</v>
      </c>
      <c r="BU24">
        <v>0</v>
      </c>
      <c r="BV24">
        <v>0</v>
      </c>
      <c r="BW24">
        <f t="shared" si="2"/>
        <v>73.610000000000014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185.78540000000001</v>
      </c>
      <c r="L25">
        <v>400.97239999999999</v>
      </c>
      <c r="M25">
        <v>90</v>
      </c>
      <c r="N25">
        <v>118.125</v>
      </c>
      <c r="O25">
        <v>123.66562500000001</v>
      </c>
      <c r="P25">
        <v>108</v>
      </c>
      <c r="Q25">
        <v>17.125599999999999</v>
      </c>
      <c r="R25">
        <v>32.384799999999998</v>
      </c>
      <c r="S25">
        <v>0</v>
      </c>
      <c r="T25">
        <v>0</v>
      </c>
      <c r="U25">
        <v>348.97500000000002</v>
      </c>
      <c r="V25">
        <v>16.37</v>
      </c>
      <c r="W25">
        <v>44.917999999999999</v>
      </c>
      <c r="X25">
        <v>147.515625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18.049199999999999</v>
      </c>
      <c r="AH25">
        <v>152.94049999999999</v>
      </c>
      <c r="AI25">
        <v>28.006</v>
      </c>
      <c r="AJ25">
        <v>0</v>
      </c>
      <c r="AK25">
        <v>50.125500000000002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49.128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73.650000000000006</v>
      </c>
      <c r="BA25">
        <f t="shared" si="1"/>
        <v>2460.277697</v>
      </c>
      <c r="BB25">
        <v>22</v>
      </c>
      <c r="BD25">
        <v>22.5</v>
      </c>
      <c r="BE25">
        <v>7.17</v>
      </c>
      <c r="BF25">
        <v>1.63</v>
      </c>
      <c r="BG25">
        <v>3.97</v>
      </c>
      <c r="BH25">
        <v>5.59</v>
      </c>
      <c r="BI25">
        <v>4.5999999999999996</v>
      </c>
      <c r="BJ25">
        <v>2.99</v>
      </c>
      <c r="BK25">
        <v>3.1</v>
      </c>
      <c r="BL25">
        <v>1.67</v>
      </c>
      <c r="BM25">
        <v>0</v>
      </c>
      <c r="BN25">
        <v>0.49</v>
      </c>
      <c r="BO25">
        <v>14.31</v>
      </c>
      <c r="BP25">
        <v>0</v>
      </c>
      <c r="BQ25">
        <v>4.28</v>
      </c>
      <c r="BR25">
        <v>1.1399999999999999</v>
      </c>
      <c r="BS25">
        <v>0.21</v>
      </c>
      <c r="BT25">
        <v>0</v>
      </c>
      <c r="BU25">
        <v>0</v>
      </c>
      <c r="BV25">
        <v>0</v>
      </c>
      <c r="BW25">
        <f t="shared" si="2"/>
        <v>73.650000000000006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185.78540000000001</v>
      </c>
      <c r="L26">
        <v>400.97239999999999</v>
      </c>
      <c r="M26">
        <v>90</v>
      </c>
      <c r="N26">
        <v>118.125</v>
      </c>
      <c r="O26">
        <v>123.66562500000001</v>
      </c>
      <c r="P26">
        <v>108</v>
      </c>
      <c r="Q26">
        <v>17.125599999999999</v>
      </c>
      <c r="R26">
        <v>32.384799999999998</v>
      </c>
      <c r="S26">
        <v>0</v>
      </c>
      <c r="T26">
        <v>0</v>
      </c>
      <c r="U26">
        <v>348.97500000000002</v>
      </c>
      <c r="V26">
        <v>16.37</v>
      </c>
      <c r="W26">
        <v>44.917999999999999</v>
      </c>
      <c r="X26">
        <v>147.515625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18.049199999999999</v>
      </c>
      <c r="AH26">
        <v>152.94049999999999</v>
      </c>
      <c r="AI26">
        <v>28.006</v>
      </c>
      <c r="AJ26">
        <v>0</v>
      </c>
      <c r="AK26">
        <v>50.125500000000002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49.128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73.72</v>
      </c>
      <c r="BA26">
        <f t="shared" si="1"/>
        <v>2460.3476969999997</v>
      </c>
      <c r="BB26">
        <v>23</v>
      </c>
      <c r="BD26">
        <v>22.5</v>
      </c>
      <c r="BE26">
        <v>7.17</v>
      </c>
      <c r="BF26">
        <v>1.61</v>
      </c>
      <c r="BG26">
        <v>3.97</v>
      </c>
      <c r="BH26">
        <v>5.59</v>
      </c>
      <c r="BI26">
        <v>4.5999999999999996</v>
      </c>
      <c r="BJ26">
        <v>2.99</v>
      </c>
      <c r="BK26">
        <v>3.17</v>
      </c>
      <c r="BL26">
        <v>1.69</v>
      </c>
      <c r="BM26">
        <v>0</v>
      </c>
      <c r="BN26">
        <v>0.49</v>
      </c>
      <c r="BO26">
        <v>14.31</v>
      </c>
      <c r="BP26">
        <v>0</v>
      </c>
      <c r="BQ26">
        <v>4.28</v>
      </c>
      <c r="BR26">
        <v>1.1399999999999999</v>
      </c>
      <c r="BS26">
        <v>0.21</v>
      </c>
      <c r="BT26">
        <v>0</v>
      </c>
      <c r="BU26">
        <v>0</v>
      </c>
      <c r="BV26">
        <v>0</v>
      </c>
      <c r="BW26">
        <f t="shared" si="2"/>
        <v>73.72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185.78540000000001</v>
      </c>
      <c r="L27">
        <v>400.97239999999999</v>
      </c>
      <c r="M27">
        <v>90</v>
      </c>
      <c r="N27">
        <v>118.125</v>
      </c>
      <c r="O27">
        <v>123.66562500000001</v>
      </c>
      <c r="P27">
        <v>108</v>
      </c>
      <c r="Q27">
        <v>17.125599999999999</v>
      </c>
      <c r="R27">
        <v>32.384799999999998</v>
      </c>
      <c r="S27">
        <v>0</v>
      </c>
      <c r="T27">
        <v>0</v>
      </c>
      <c r="U27">
        <v>348.97500000000002</v>
      </c>
      <c r="V27">
        <v>16.37</v>
      </c>
      <c r="W27">
        <v>44.917999999999999</v>
      </c>
      <c r="X27">
        <v>147.515625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18.049199999999999</v>
      </c>
      <c r="AH27">
        <v>152.94049999999999</v>
      </c>
      <c r="AI27">
        <v>31.824999999999999</v>
      </c>
      <c r="AJ27">
        <v>0</v>
      </c>
      <c r="AK27">
        <v>50.125500000000002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49.128</v>
      </c>
      <c r="AS27">
        <v>31.897383000000001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74.45</v>
      </c>
      <c r="BA27">
        <f t="shared" si="1"/>
        <v>2464.8966969999997</v>
      </c>
      <c r="BB27">
        <v>24</v>
      </c>
      <c r="BD27">
        <v>22.5</v>
      </c>
      <c r="BE27">
        <v>7.34</v>
      </c>
      <c r="BF27">
        <v>1.52</v>
      </c>
      <c r="BG27">
        <v>4.09</v>
      </c>
      <c r="BH27">
        <v>5.59</v>
      </c>
      <c r="BI27">
        <v>4.5999999999999996</v>
      </c>
      <c r="BJ27">
        <v>2.99</v>
      </c>
      <c r="BK27">
        <v>3.18</v>
      </c>
      <c r="BL27">
        <v>1.77</v>
      </c>
      <c r="BM27">
        <v>0</v>
      </c>
      <c r="BN27">
        <v>0.51</v>
      </c>
      <c r="BO27">
        <v>14.65</v>
      </c>
      <c r="BP27">
        <v>0</v>
      </c>
      <c r="BQ27">
        <v>4.41</v>
      </c>
      <c r="BR27">
        <v>1.0900000000000001</v>
      </c>
      <c r="BS27">
        <v>0.21</v>
      </c>
      <c r="BT27">
        <v>0</v>
      </c>
      <c r="BU27">
        <v>0</v>
      </c>
      <c r="BV27">
        <v>0</v>
      </c>
      <c r="BW27">
        <f t="shared" si="2"/>
        <v>74.45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185.78540000000001</v>
      </c>
      <c r="L28">
        <v>400.97239999999999</v>
      </c>
      <c r="M28">
        <v>90</v>
      </c>
      <c r="N28">
        <v>118.125</v>
      </c>
      <c r="O28">
        <v>123.66562500000001</v>
      </c>
      <c r="P28">
        <v>108</v>
      </c>
      <c r="Q28">
        <v>17.125599999999999</v>
      </c>
      <c r="R28">
        <v>32.384799999999998</v>
      </c>
      <c r="S28">
        <v>0</v>
      </c>
      <c r="T28">
        <v>0</v>
      </c>
      <c r="U28">
        <v>348.97500000000002</v>
      </c>
      <c r="V28">
        <v>16.37</v>
      </c>
      <c r="W28">
        <v>38.138599999999997</v>
      </c>
      <c r="X28">
        <v>127.26090000000001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18.049199999999999</v>
      </c>
      <c r="AH28">
        <v>152.94049999999999</v>
      </c>
      <c r="AI28">
        <v>49.646999999999998</v>
      </c>
      <c r="AJ28">
        <v>0</v>
      </c>
      <c r="AK28">
        <v>50.125500000000002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49.128</v>
      </c>
      <c r="AS28">
        <v>31.897383000000001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74.349999999999994</v>
      </c>
      <c r="BA28">
        <f t="shared" si="1"/>
        <v>2455.5845719999998</v>
      </c>
      <c r="BB28">
        <v>25</v>
      </c>
      <c r="BD28">
        <v>22.5</v>
      </c>
      <c r="BE28">
        <v>7.34</v>
      </c>
      <c r="BF28">
        <v>1.42</v>
      </c>
      <c r="BG28">
        <v>4.09</v>
      </c>
      <c r="BH28">
        <v>5.59</v>
      </c>
      <c r="BI28">
        <v>4.5999999999999996</v>
      </c>
      <c r="BJ28">
        <v>2.99</v>
      </c>
      <c r="BK28">
        <v>3.18</v>
      </c>
      <c r="BL28">
        <v>1.77</v>
      </c>
      <c r="BM28">
        <v>0</v>
      </c>
      <c r="BN28">
        <v>0.51</v>
      </c>
      <c r="BO28">
        <v>14.65</v>
      </c>
      <c r="BP28">
        <v>0</v>
      </c>
      <c r="BQ28">
        <v>4.41</v>
      </c>
      <c r="BR28">
        <v>1.0900000000000001</v>
      </c>
      <c r="BS28">
        <v>0.21</v>
      </c>
      <c r="BT28">
        <v>0</v>
      </c>
      <c r="BU28">
        <v>0</v>
      </c>
      <c r="BV28">
        <v>0</v>
      </c>
      <c r="BW28">
        <f t="shared" si="2"/>
        <v>74.349999999999994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185.78540000000001</v>
      </c>
      <c r="L29">
        <v>400.97239999999999</v>
      </c>
      <c r="M29">
        <v>90</v>
      </c>
      <c r="N29">
        <v>118.125</v>
      </c>
      <c r="O29">
        <v>123.66562500000001</v>
      </c>
      <c r="P29">
        <v>108</v>
      </c>
      <c r="Q29">
        <v>17.125599999999999</v>
      </c>
      <c r="R29">
        <v>32.384799999999998</v>
      </c>
      <c r="S29">
        <v>0</v>
      </c>
      <c r="T29">
        <v>0</v>
      </c>
      <c r="U29">
        <v>348.97500000000002</v>
      </c>
      <c r="V29">
        <v>16.37</v>
      </c>
      <c r="W29">
        <v>38.138599999999997</v>
      </c>
      <c r="X29">
        <v>127.26090000000001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18.049199999999999</v>
      </c>
      <c r="AH29">
        <v>152.94049999999999</v>
      </c>
      <c r="AI29">
        <v>49.646999999999998</v>
      </c>
      <c r="AJ29">
        <v>0</v>
      </c>
      <c r="AK29">
        <v>50.125500000000002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49.128</v>
      </c>
      <c r="AS29">
        <v>31.897383000000001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74.33</v>
      </c>
      <c r="BA29">
        <f t="shared" si="1"/>
        <v>2455.5645719999998</v>
      </c>
      <c r="BB29">
        <v>26</v>
      </c>
      <c r="BD29">
        <v>22.5</v>
      </c>
      <c r="BE29">
        <v>7.34</v>
      </c>
      <c r="BF29">
        <v>1.42</v>
      </c>
      <c r="BG29">
        <v>4.09</v>
      </c>
      <c r="BH29">
        <v>5.59</v>
      </c>
      <c r="BI29">
        <v>4.5999999999999996</v>
      </c>
      <c r="BJ29">
        <v>2.99</v>
      </c>
      <c r="BK29">
        <v>3.18</v>
      </c>
      <c r="BL29">
        <v>1.77</v>
      </c>
      <c r="BM29">
        <v>0</v>
      </c>
      <c r="BN29">
        <v>0.51</v>
      </c>
      <c r="BO29">
        <v>14.65</v>
      </c>
      <c r="BP29">
        <v>0</v>
      </c>
      <c r="BQ29">
        <v>4.41</v>
      </c>
      <c r="BR29">
        <v>1.0900000000000001</v>
      </c>
      <c r="BS29">
        <v>0.19</v>
      </c>
      <c r="BT29">
        <v>0</v>
      </c>
      <c r="BU29">
        <v>0</v>
      </c>
      <c r="BV29">
        <v>0</v>
      </c>
      <c r="BW29">
        <f t="shared" si="2"/>
        <v>74.33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185.78540000000001</v>
      </c>
      <c r="L30">
        <v>400.97239999999999</v>
      </c>
      <c r="M30">
        <v>90</v>
      </c>
      <c r="N30">
        <v>118.125</v>
      </c>
      <c r="O30">
        <v>123.66562500000001</v>
      </c>
      <c r="P30">
        <v>108</v>
      </c>
      <c r="Q30">
        <v>17.125599999999999</v>
      </c>
      <c r="R30">
        <v>32.384799999999998</v>
      </c>
      <c r="S30">
        <v>0</v>
      </c>
      <c r="T30">
        <v>0</v>
      </c>
      <c r="U30">
        <v>348.97500000000002</v>
      </c>
      <c r="V30">
        <v>16.37</v>
      </c>
      <c r="W30">
        <v>38.138599999999997</v>
      </c>
      <c r="X30">
        <v>127.26090000000001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18.049199999999999</v>
      </c>
      <c r="AH30">
        <v>152.94049999999999</v>
      </c>
      <c r="AI30">
        <v>49.646999999999998</v>
      </c>
      <c r="AJ30">
        <v>0</v>
      </c>
      <c r="AK30">
        <v>50.125500000000002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49.128</v>
      </c>
      <c r="AS30">
        <v>31.897383000000001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74.33</v>
      </c>
      <c r="BA30">
        <f t="shared" si="1"/>
        <v>2455.5645719999998</v>
      </c>
      <c r="BB30">
        <v>27</v>
      </c>
      <c r="BD30">
        <v>22.5</v>
      </c>
      <c r="BE30">
        <v>7.34</v>
      </c>
      <c r="BF30">
        <v>1.42</v>
      </c>
      <c r="BG30">
        <v>4.09</v>
      </c>
      <c r="BH30">
        <v>5.59</v>
      </c>
      <c r="BI30">
        <v>4.5999999999999996</v>
      </c>
      <c r="BJ30">
        <v>2.99</v>
      </c>
      <c r="BK30">
        <v>3.18</v>
      </c>
      <c r="BL30">
        <v>1.77</v>
      </c>
      <c r="BM30">
        <v>0</v>
      </c>
      <c r="BN30">
        <v>0.51</v>
      </c>
      <c r="BO30">
        <v>14.65</v>
      </c>
      <c r="BP30">
        <v>0</v>
      </c>
      <c r="BQ30">
        <v>4.41</v>
      </c>
      <c r="BR30">
        <v>1.0900000000000001</v>
      </c>
      <c r="BS30">
        <v>0.19</v>
      </c>
      <c r="BT30">
        <v>0</v>
      </c>
      <c r="BU30">
        <v>0</v>
      </c>
      <c r="BV30">
        <v>0</v>
      </c>
      <c r="BW30">
        <f t="shared" si="2"/>
        <v>74.33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185.78540000000001</v>
      </c>
      <c r="L31">
        <v>400.97239999999999</v>
      </c>
      <c r="M31">
        <v>90</v>
      </c>
      <c r="N31">
        <v>118.125</v>
      </c>
      <c r="O31">
        <v>123.66562500000001</v>
      </c>
      <c r="P31">
        <v>108</v>
      </c>
      <c r="Q31">
        <v>16.943300000000001</v>
      </c>
      <c r="R31">
        <v>32.047699999999999</v>
      </c>
      <c r="S31">
        <v>0</v>
      </c>
      <c r="T31">
        <v>0</v>
      </c>
      <c r="U31">
        <v>348.97500000000002</v>
      </c>
      <c r="V31">
        <v>16.37</v>
      </c>
      <c r="W31">
        <v>38.138599999999997</v>
      </c>
      <c r="X31">
        <v>127.26090000000001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18.049199999999999</v>
      </c>
      <c r="AH31">
        <v>152.94049999999999</v>
      </c>
      <c r="AI31">
        <v>49.646999999999998</v>
      </c>
      <c r="AJ31">
        <v>0</v>
      </c>
      <c r="AK31">
        <v>50.125500000000002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74.290000000000006</v>
      </c>
      <c r="BA31">
        <f t="shared" si="1"/>
        <v>2455.0051719999997</v>
      </c>
      <c r="BB31">
        <v>28</v>
      </c>
      <c r="BD31">
        <v>22.5</v>
      </c>
      <c r="BE31">
        <v>7.34</v>
      </c>
      <c r="BF31">
        <v>1.45</v>
      </c>
      <c r="BG31">
        <v>4.09</v>
      </c>
      <c r="BH31">
        <v>5.59</v>
      </c>
      <c r="BI31">
        <v>4.5999999999999996</v>
      </c>
      <c r="BJ31">
        <v>2.99</v>
      </c>
      <c r="BK31">
        <v>3.13</v>
      </c>
      <c r="BL31">
        <v>1.74</v>
      </c>
      <c r="BM31">
        <v>0</v>
      </c>
      <c r="BN31">
        <v>0.51</v>
      </c>
      <c r="BO31">
        <v>14.65</v>
      </c>
      <c r="BP31">
        <v>0</v>
      </c>
      <c r="BQ31">
        <v>4.41</v>
      </c>
      <c r="BR31">
        <v>1.0900000000000001</v>
      </c>
      <c r="BS31">
        <v>0.2</v>
      </c>
      <c r="BT31">
        <v>0</v>
      </c>
      <c r="BU31">
        <v>0</v>
      </c>
      <c r="BV31">
        <v>0</v>
      </c>
      <c r="BW31">
        <f t="shared" si="2"/>
        <v>74.290000000000006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185.78540000000001</v>
      </c>
      <c r="L32">
        <v>400.97239999999999</v>
      </c>
      <c r="M32">
        <v>90</v>
      </c>
      <c r="N32">
        <v>118.125</v>
      </c>
      <c r="O32">
        <v>123.66562500000001</v>
      </c>
      <c r="P32">
        <v>108</v>
      </c>
      <c r="Q32">
        <v>16.943300000000001</v>
      </c>
      <c r="R32">
        <v>32.047699999999999</v>
      </c>
      <c r="S32">
        <v>0</v>
      </c>
      <c r="T32">
        <v>0</v>
      </c>
      <c r="U32">
        <v>348.97500000000002</v>
      </c>
      <c r="V32">
        <v>16.37</v>
      </c>
      <c r="W32">
        <v>38.138599999999997</v>
      </c>
      <c r="X32">
        <v>127.26090000000001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18.049199999999999</v>
      </c>
      <c r="AH32">
        <v>152.94049999999999</v>
      </c>
      <c r="AI32">
        <v>49.646999999999998</v>
      </c>
      <c r="AJ32">
        <v>0</v>
      </c>
      <c r="AK32">
        <v>50.125500000000002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74.290000000000006</v>
      </c>
      <c r="BA32">
        <f t="shared" si="1"/>
        <v>2455.0051719999997</v>
      </c>
      <c r="BB32">
        <v>29</v>
      </c>
      <c r="BD32">
        <v>22.5</v>
      </c>
      <c r="BE32">
        <v>7.34</v>
      </c>
      <c r="BF32">
        <v>1.45</v>
      </c>
      <c r="BG32">
        <v>4.09</v>
      </c>
      <c r="BH32">
        <v>5.59</v>
      </c>
      <c r="BI32">
        <v>4.5999999999999996</v>
      </c>
      <c r="BJ32">
        <v>2.99</v>
      </c>
      <c r="BK32">
        <v>3.13</v>
      </c>
      <c r="BL32">
        <v>1.74</v>
      </c>
      <c r="BM32">
        <v>0</v>
      </c>
      <c r="BN32">
        <v>0.51</v>
      </c>
      <c r="BO32">
        <v>14.65</v>
      </c>
      <c r="BP32">
        <v>0</v>
      </c>
      <c r="BQ32">
        <v>4.41</v>
      </c>
      <c r="BR32">
        <v>1.0900000000000001</v>
      </c>
      <c r="BS32">
        <v>0.2</v>
      </c>
      <c r="BT32">
        <v>0</v>
      </c>
      <c r="BU32">
        <v>0</v>
      </c>
      <c r="BV32">
        <v>0</v>
      </c>
      <c r="BW32">
        <f t="shared" si="2"/>
        <v>74.290000000000006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185.78540000000001</v>
      </c>
      <c r="L33">
        <v>400.97239999999999</v>
      </c>
      <c r="M33">
        <v>90</v>
      </c>
      <c r="N33">
        <v>118.125</v>
      </c>
      <c r="O33">
        <v>123.66562500000001</v>
      </c>
      <c r="P33">
        <v>108</v>
      </c>
      <c r="Q33">
        <v>13.583299999999999</v>
      </c>
      <c r="R33">
        <v>26.617699999999999</v>
      </c>
      <c r="S33">
        <v>0</v>
      </c>
      <c r="T33">
        <v>0</v>
      </c>
      <c r="U33">
        <v>348.97500000000002</v>
      </c>
      <c r="V33">
        <v>11.1046</v>
      </c>
      <c r="W33">
        <v>38.138599999999997</v>
      </c>
      <c r="X33">
        <v>127.26090000000001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18.049199999999999</v>
      </c>
      <c r="AH33">
        <v>152.94049999999999</v>
      </c>
      <c r="AI33">
        <v>49.646999999999998</v>
      </c>
      <c r="AJ33">
        <v>0</v>
      </c>
      <c r="AK33">
        <v>50.125500000000002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74.290000000000006</v>
      </c>
      <c r="BA33">
        <f t="shared" si="1"/>
        <v>2440.9497719999995</v>
      </c>
      <c r="BB33">
        <v>30</v>
      </c>
      <c r="BD33">
        <v>22.5</v>
      </c>
      <c r="BE33">
        <v>7.34</v>
      </c>
      <c r="BF33">
        <v>1.45</v>
      </c>
      <c r="BG33">
        <v>4.09</v>
      </c>
      <c r="BH33">
        <v>5.59</v>
      </c>
      <c r="BI33">
        <v>4.5999999999999996</v>
      </c>
      <c r="BJ33">
        <v>2.99</v>
      </c>
      <c r="BK33">
        <v>3.13</v>
      </c>
      <c r="BL33">
        <v>1.74</v>
      </c>
      <c r="BM33">
        <v>0</v>
      </c>
      <c r="BN33">
        <v>0.51</v>
      </c>
      <c r="BO33">
        <v>14.65</v>
      </c>
      <c r="BP33">
        <v>0</v>
      </c>
      <c r="BQ33">
        <v>4.41</v>
      </c>
      <c r="BR33">
        <v>1.0900000000000001</v>
      </c>
      <c r="BS33">
        <v>0.2</v>
      </c>
      <c r="BT33">
        <v>0</v>
      </c>
      <c r="BU33">
        <v>0</v>
      </c>
      <c r="BV33">
        <v>0</v>
      </c>
      <c r="BW33">
        <f t="shared" si="2"/>
        <v>74.290000000000006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185.78540000000001</v>
      </c>
      <c r="L34">
        <v>400.97239999999999</v>
      </c>
      <c r="M34">
        <v>90</v>
      </c>
      <c r="N34">
        <v>118.125</v>
      </c>
      <c r="O34">
        <v>123.66562500000001</v>
      </c>
      <c r="P34">
        <v>108</v>
      </c>
      <c r="Q34">
        <v>13.583299999999999</v>
      </c>
      <c r="R34">
        <v>26.617699999999999</v>
      </c>
      <c r="S34">
        <v>0</v>
      </c>
      <c r="T34">
        <v>0</v>
      </c>
      <c r="U34">
        <v>348.97500000000002</v>
      </c>
      <c r="V34">
        <v>11.1046</v>
      </c>
      <c r="W34">
        <v>38.138599999999997</v>
      </c>
      <c r="X34">
        <v>127.26090000000001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18.049199999999999</v>
      </c>
      <c r="AH34">
        <v>152.94049999999999</v>
      </c>
      <c r="AI34">
        <v>19.094999999999999</v>
      </c>
      <c r="AJ34">
        <v>0</v>
      </c>
      <c r="AK34">
        <v>50.125500000000002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74.290000000000006</v>
      </c>
      <c r="BA34">
        <f t="shared" si="1"/>
        <v>2410.3977719999998</v>
      </c>
      <c r="BB34">
        <v>31</v>
      </c>
      <c r="BD34">
        <v>22.5</v>
      </c>
      <c r="BE34">
        <v>7.34</v>
      </c>
      <c r="BF34">
        <v>1.45</v>
      </c>
      <c r="BG34">
        <v>4.09</v>
      </c>
      <c r="BH34">
        <v>5.59</v>
      </c>
      <c r="BI34">
        <v>4.5999999999999996</v>
      </c>
      <c r="BJ34">
        <v>2.99</v>
      </c>
      <c r="BK34">
        <v>3.13</v>
      </c>
      <c r="BL34">
        <v>1.74</v>
      </c>
      <c r="BM34">
        <v>0</v>
      </c>
      <c r="BN34">
        <v>0.51</v>
      </c>
      <c r="BO34">
        <v>14.65</v>
      </c>
      <c r="BP34">
        <v>0</v>
      </c>
      <c r="BQ34">
        <v>4.41</v>
      </c>
      <c r="BR34">
        <v>1.0900000000000001</v>
      </c>
      <c r="BS34">
        <v>0.2</v>
      </c>
      <c r="BT34">
        <v>0</v>
      </c>
      <c r="BU34">
        <v>0</v>
      </c>
      <c r="BV34">
        <v>0</v>
      </c>
      <c r="BW34">
        <f t="shared" si="2"/>
        <v>74.290000000000006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367.95321100000001</v>
      </c>
      <c r="M35">
        <v>77</v>
      </c>
      <c r="N35">
        <v>118.125</v>
      </c>
      <c r="O35">
        <v>123.66562500000001</v>
      </c>
      <c r="P35">
        <v>108</v>
      </c>
      <c r="Q35">
        <v>13.583299999999999</v>
      </c>
      <c r="R35">
        <v>26.617699999999999</v>
      </c>
      <c r="S35">
        <v>0</v>
      </c>
      <c r="T35">
        <v>0</v>
      </c>
      <c r="U35">
        <v>348.97500000000002</v>
      </c>
      <c r="V35">
        <v>11.1046</v>
      </c>
      <c r="W35">
        <v>38.138599999999997</v>
      </c>
      <c r="X35">
        <v>127.26090000000001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18.049199999999999</v>
      </c>
      <c r="AH35">
        <v>152.94049999999999</v>
      </c>
      <c r="AI35">
        <v>19.094999999999999</v>
      </c>
      <c r="AJ35">
        <v>0</v>
      </c>
      <c r="AK35">
        <v>50.125500000000002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74.31</v>
      </c>
      <c r="BA35">
        <f t="shared" si="1"/>
        <v>2364.3985830000001</v>
      </c>
      <c r="BB35">
        <v>32</v>
      </c>
      <c r="BD35">
        <v>22.5</v>
      </c>
      <c r="BE35">
        <v>7.34</v>
      </c>
      <c r="BF35">
        <v>1.48</v>
      </c>
      <c r="BG35">
        <v>4.09</v>
      </c>
      <c r="BH35">
        <v>5.59</v>
      </c>
      <c r="BI35">
        <v>4.5999999999999996</v>
      </c>
      <c r="BJ35">
        <v>2.99</v>
      </c>
      <c r="BK35">
        <v>3.13</v>
      </c>
      <c r="BL35">
        <v>1.74</v>
      </c>
      <c r="BM35">
        <v>0</v>
      </c>
      <c r="BN35">
        <v>0.51</v>
      </c>
      <c r="BO35">
        <v>14.65</v>
      </c>
      <c r="BP35">
        <v>0</v>
      </c>
      <c r="BQ35">
        <v>4.41</v>
      </c>
      <c r="BR35">
        <v>1.0900000000000001</v>
      </c>
      <c r="BS35">
        <v>0.19</v>
      </c>
      <c r="BT35">
        <v>0</v>
      </c>
      <c r="BU35">
        <v>0</v>
      </c>
      <c r="BV35">
        <v>0</v>
      </c>
      <c r="BW35">
        <f t="shared" si="2"/>
        <v>74.31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367.95321100000001</v>
      </c>
      <c r="M36">
        <v>77</v>
      </c>
      <c r="N36">
        <v>118.125</v>
      </c>
      <c r="O36">
        <v>123.66562500000001</v>
      </c>
      <c r="P36">
        <v>108</v>
      </c>
      <c r="Q36">
        <v>13.4633</v>
      </c>
      <c r="R36">
        <v>26.307700000000001</v>
      </c>
      <c r="S36">
        <v>0</v>
      </c>
      <c r="T36">
        <v>0</v>
      </c>
      <c r="U36">
        <v>348.97500000000002</v>
      </c>
      <c r="V36">
        <v>11.1046</v>
      </c>
      <c r="W36">
        <v>38.138599999999997</v>
      </c>
      <c r="X36">
        <v>127.26090000000001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18.049199999999999</v>
      </c>
      <c r="AH36">
        <v>152.94049999999999</v>
      </c>
      <c r="AI36">
        <v>19.094999999999999</v>
      </c>
      <c r="AJ36">
        <v>0</v>
      </c>
      <c r="AK36">
        <v>50.125500000000002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74.31</v>
      </c>
      <c r="BA36">
        <f t="shared" si="1"/>
        <v>2363.9685829999999</v>
      </c>
      <c r="BB36">
        <v>33</v>
      </c>
      <c r="BD36">
        <v>22.5</v>
      </c>
      <c r="BE36">
        <v>7.34</v>
      </c>
      <c r="BF36">
        <v>1.48</v>
      </c>
      <c r="BG36">
        <v>4.09</v>
      </c>
      <c r="BH36">
        <v>5.59</v>
      </c>
      <c r="BI36">
        <v>4.5999999999999996</v>
      </c>
      <c r="BJ36">
        <v>2.99</v>
      </c>
      <c r="BK36">
        <v>3.13</v>
      </c>
      <c r="BL36">
        <v>1.74</v>
      </c>
      <c r="BM36">
        <v>0</v>
      </c>
      <c r="BN36">
        <v>0.51</v>
      </c>
      <c r="BO36">
        <v>14.65</v>
      </c>
      <c r="BP36">
        <v>0</v>
      </c>
      <c r="BQ36">
        <v>4.41</v>
      </c>
      <c r="BR36">
        <v>1.0900000000000001</v>
      </c>
      <c r="BS36">
        <v>0.19</v>
      </c>
      <c r="BT36">
        <v>0</v>
      </c>
      <c r="BU36">
        <v>0</v>
      </c>
      <c r="BV36">
        <v>0</v>
      </c>
      <c r="BW36">
        <f t="shared" si="2"/>
        <v>74.31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367.95321100000001</v>
      </c>
      <c r="M37">
        <v>77</v>
      </c>
      <c r="N37">
        <v>118.125</v>
      </c>
      <c r="O37">
        <v>123.66562500000001</v>
      </c>
      <c r="P37">
        <v>111.75</v>
      </c>
      <c r="Q37">
        <v>13.4633</v>
      </c>
      <c r="R37">
        <v>26.307700000000001</v>
      </c>
      <c r="S37">
        <v>0</v>
      </c>
      <c r="T37">
        <v>0</v>
      </c>
      <c r="U37">
        <v>348.97500000000002</v>
      </c>
      <c r="V37">
        <v>11.1046</v>
      </c>
      <c r="W37">
        <v>38.138599999999997</v>
      </c>
      <c r="X37">
        <v>127.26090000000001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18.049199999999999</v>
      </c>
      <c r="AH37">
        <v>152.94049999999999</v>
      </c>
      <c r="AI37">
        <v>30.552</v>
      </c>
      <c r="AJ37">
        <v>0</v>
      </c>
      <c r="AK37">
        <v>50.125500000000002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74.31</v>
      </c>
      <c r="BA37">
        <f t="shared" si="1"/>
        <v>2379.1755829999997</v>
      </c>
      <c r="BB37">
        <v>34</v>
      </c>
      <c r="BD37">
        <v>22.5</v>
      </c>
      <c r="BE37">
        <v>7.34</v>
      </c>
      <c r="BF37">
        <v>1.48</v>
      </c>
      <c r="BG37">
        <v>4.09</v>
      </c>
      <c r="BH37">
        <v>5.59</v>
      </c>
      <c r="BI37">
        <v>4.5999999999999996</v>
      </c>
      <c r="BJ37">
        <v>2.99</v>
      </c>
      <c r="BK37">
        <v>3.13</v>
      </c>
      <c r="BL37">
        <v>1.74</v>
      </c>
      <c r="BM37">
        <v>0</v>
      </c>
      <c r="BN37">
        <v>0.51</v>
      </c>
      <c r="BO37">
        <v>14.65</v>
      </c>
      <c r="BP37">
        <v>0</v>
      </c>
      <c r="BQ37">
        <v>4.41</v>
      </c>
      <c r="BR37">
        <v>1.0900000000000001</v>
      </c>
      <c r="BS37">
        <v>0.19</v>
      </c>
      <c r="BT37">
        <v>0</v>
      </c>
      <c r="BU37">
        <v>0</v>
      </c>
      <c r="BV37">
        <v>0</v>
      </c>
      <c r="BW37">
        <f t="shared" si="2"/>
        <v>74.31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367.95321100000001</v>
      </c>
      <c r="M38">
        <v>77</v>
      </c>
      <c r="N38">
        <v>118.125</v>
      </c>
      <c r="O38">
        <v>123.66562500000001</v>
      </c>
      <c r="P38">
        <v>113.25</v>
      </c>
      <c r="Q38">
        <v>13.4633</v>
      </c>
      <c r="R38">
        <v>26.307700000000001</v>
      </c>
      <c r="S38">
        <v>0</v>
      </c>
      <c r="T38">
        <v>0</v>
      </c>
      <c r="U38">
        <v>348.97500000000002</v>
      </c>
      <c r="V38">
        <v>11.1046</v>
      </c>
      <c r="W38">
        <v>38.138599999999997</v>
      </c>
      <c r="X38">
        <v>127.26090000000001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18.049199999999999</v>
      </c>
      <c r="AH38">
        <v>152.94049999999999</v>
      </c>
      <c r="AI38">
        <v>30.552</v>
      </c>
      <c r="AJ38">
        <v>0</v>
      </c>
      <c r="AK38">
        <v>50.125500000000002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74.31</v>
      </c>
      <c r="BA38">
        <f t="shared" si="1"/>
        <v>2380.6755829999997</v>
      </c>
      <c r="BB38">
        <v>35</v>
      </c>
      <c r="BD38">
        <v>22.5</v>
      </c>
      <c r="BE38">
        <v>7.34</v>
      </c>
      <c r="BF38">
        <v>1.48</v>
      </c>
      <c r="BG38">
        <v>4.09</v>
      </c>
      <c r="BH38">
        <v>5.59</v>
      </c>
      <c r="BI38">
        <v>4.5999999999999996</v>
      </c>
      <c r="BJ38">
        <v>2.99</v>
      </c>
      <c r="BK38">
        <v>3.13</v>
      </c>
      <c r="BL38">
        <v>1.74</v>
      </c>
      <c r="BM38">
        <v>0</v>
      </c>
      <c r="BN38">
        <v>0.51</v>
      </c>
      <c r="BO38">
        <v>14.65</v>
      </c>
      <c r="BP38">
        <v>0</v>
      </c>
      <c r="BQ38">
        <v>4.41</v>
      </c>
      <c r="BR38">
        <v>1.0900000000000001</v>
      </c>
      <c r="BS38">
        <v>0.19</v>
      </c>
      <c r="BT38">
        <v>0</v>
      </c>
      <c r="BU38">
        <v>0</v>
      </c>
      <c r="BV38">
        <v>0</v>
      </c>
      <c r="BW38">
        <f t="shared" si="2"/>
        <v>74.31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366.96044999999998</v>
      </c>
      <c r="M39">
        <v>77</v>
      </c>
      <c r="N39">
        <v>118.125</v>
      </c>
      <c r="O39">
        <v>123.66562500000001</v>
      </c>
      <c r="P39">
        <v>114.75</v>
      </c>
      <c r="Q39">
        <v>13.4633</v>
      </c>
      <c r="R39">
        <v>26.307700000000001</v>
      </c>
      <c r="S39">
        <v>0</v>
      </c>
      <c r="T39">
        <v>0</v>
      </c>
      <c r="U39">
        <v>348.97500000000002</v>
      </c>
      <c r="V39">
        <v>11.1046</v>
      </c>
      <c r="W39">
        <v>38.138599999999997</v>
      </c>
      <c r="X39">
        <v>127.26090000000001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18.049199999999999</v>
      </c>
      <c r="AH39">
        <v>152.94049999999999</v>
      </c>
      <c r="AI39">
        <v>30.552</v>
      </c>
      <c r="AJ39">
        <v>0</v>
      </c>
      <c r="AK39">
        <v>50.125500000000002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74.460000000000008</v>
      </c>
      <c r="BA39">
        <f t="shared" si="1"/>
        <v>2381.3328219999999</v>
      </c>
      <c r="BB39">
        <v>36</v>
      </c>
      <c r="BD39">
        <v>22.5</v>
      </c>
      <c r="BE39">
        <v>7.34</v>
      </c>
      <c r="BF39">
        <v>1.63</v>
      </c>
      <c r="BG39">
        <v>4.09</v>
      </c>
      <c r="BH39">
        <v>5.59</v>
      </c>
      <c r="BI39">
        <v>4.5999999999999996</v>
      </c>
      <c r="BJ39">
        <v>2.99</v>
      </c>
      <c r="BK39">
        <v>3.13</v>
      </c>
      <c r="BL39">
        <v>1.74</v>
      </c>
      <c r="BM39">
        <v>0</v>
      </c>
      <c r="BN39">
        <v>0.51</v>
      </c>
      <c r="BO39">
        <v>14.65</v>
      </c>
      <c r="BP39">
        <v>0</v>
      </c>
      <c r="BQ39">
        <v>4.41</v>
      </c>
      <c r="BR39">
        <v>1.0900000000000001</v>
      </c>
      <c r="BS39">
        <v>0.19</v>
      </c>
      <c r="BT39">
        <v>0</v>
      </c>
      <c r="BU39">
        <v>0</v>
      </c>
      <c r="BV39">
        <v>0</v>
      </c>
      <c r="BW39">
        <f t="shared" si="2"/>
        <v>74.460000000000008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366.96044999999998</v>
      </c>
      <c r="M40">
        <v>77</v>
      </c>
      <c r="N40">
        <v>118.125</v>
      </c>
      <c r="O40">
        <v>123.66562500000001</v>
      </c>
      <c r="P40">
        <v>114.75</v>
      </c>
      <c r="Q40">
        <v>13.4633</v>
      </c>
      <c r="R40">
        <v>26.307700000000001</v>
      </c>
      <c r="S40">
        <v>0</v>
      </c>
      <c r="T40">
        <v>0</v>
      </c>
      <c r="U40">
        <v>348.97500000000002</v>
      </c>
      <c r="V40">
        <v>11.1046</v>
      </c>
      <c r="W40">
        <v>38.138599999999997</v>
      </c>
      <c r="X40">
        <v>127.26090000000001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18.049199999999999</v>
      </c>
      <c r="AH40">
        <v>152.94049999999999</v>
      </c>
      <c r="AI40">
        <v>30.552</v>
      </c>
      <c r="AJ40">
        <v>0</v>
      </c>
      <c r="AK40">
        <v>50.125500000000002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74.460000000000008</v>
      </c>
      <c r="BA40">
        <f t="shared" si="1"/>
        <v>2381.3328219999999</v>
      </c>
      <c r="BB40">
        <v>37</v>
      </c>
      <c r="BD40">
        <v>22.5</v>
      </c>
      <c r="BE40">
        <v>7.34</v>
      </c>
      <c r="BF40">
        <v>1.63</v>
      </c>
      <c r="BG40">
        <v>4.09</v>
      </c>
      <c r="BH40">
        <v>5.59</v>
      </c>
      <c r="BI40">
        <v>4.5999999999999996</v>
      </c>
      <c r="BJ40">
        <v>2.99</v>
      </c>
      <c r="BK40">
        <v>3.13</v>
      </c>
      <c r="BL40">
        <v>1.74</v>
      </c>
      <c r="BM40">
        <v>0</v>
      </c>
      <c r="BN40">
        <v>0.51</v>
      </c>
      <c r="BO40">
        <v>14.65</v>
      </c>
      <c r="BP40">
        <v>0</v>
      </c>
      <c r="BQ40">
        <v>4.41</v>
      </c>
      <c r="BR40">
        <v>1.0900000000000001</v>
      </c>
      <c r="BS40">
        <v>0.19</v>
      </c>
      <c r="BT40">
        <v>0</v>
      </c>
      <c r="BU40">
        <v>0</v>
      </c>
      <c r="BV40">
        <v>0</v>
      </c>
      <c r="BW40">
        <f t="shared" si="2"/>
        <v>74.460000000000008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374</v>
      </c>
      <c r="M41">
        <v>77</v>
      </c>
      <c r="N41">
        <v>118.125</v>
      </c>
      <c r="O41">
        <v>123.66562500000001</v>
      </c>
      <c r="P41">
        <v>116.25</v>
      </c>
      <c r="Q41">
        <v>13.4633</v>
      </c>
      <c r="R41">
        <v>26.307700000000001</v>
      </c>
      <c r="S41">
        <v>0</v>
      </c>
      <c r="T41">
        <v>0</v>
      </c>
      <c r="U41">
        <v>348.97500000000002</v>
      </c>
      <c r="V41">
        <v>11.1046</v>
      </c>
      <c r="W41">
        <v>38.138599999999997</v>
      </c>
      <c r="X41">
        <v>127.26090000000001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18.049199999999999</v>
      </c>
      <c r="AH41">
        <v>152.94049999999999</v>
      </c>
      <c r="AI41">
        <v>42.009</v>
      </c>
      <c r="AJ41">
        <v>0</v>
      </c>
      <c r="AK41">
        <v>50.125500000000002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74.470000000000013</v>
      </c>
      <c r="BA41">
        <f t="shared" si="1"/>
        <v>2401.3393719999995</v>
      </c>
      <c r="BB41">
        <v>38</v>
      </c>
      <c r="BD41">
        <v>22.5</v>
      </c>
      <c r="BE41">
        <v>7.34</v>
      </c>
      <c r="BF41">
        <v>1.63</v>
      </c>
      <c r="BG41">
        <v>4.09</v>
      </c>
      <c r="BH41">
        <v>5.59</v>
      </c>
      <c r="BI41">
        <v>4.5999999999999996</v>
      </c>
      <c r="BJ41">
        <v>2.99</v>
      </c>
      <c r="BK41">
        <v>3.13</v>
      </c>
      <c r="BL41">
        <v>1.74</v>
      </c>
      <c r="BM41">
        <v>0</v>
      </c>
      <c r="BN41">
        <v>0.51</v>
      </c>
      <c r="BO41">
        <v>14.65</v>
      </c>
      <c r="BP41">
        <v>0</v>
      </c>
      <c r="BQ41">
        <v>4.41</v>
      </c>
      <c r="BR41">
        <v>1.0900000000000001</v>
      </c>
      <c r="BS41">
        <v>0.2</v>
      </c>
      <c r="BT41">
        <v>0</v>
      </c>
      <c r="BU41">
        <v>0</v>
      </c>
      <c r="BV41">
        <v>0</v>
      </c>
      <c r="BW41">
        <f t="shared" si="2"/>
        <v>74.470000000000013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374</v>
      </c>
      <c r="M42">
        <v>77</v>
      </c>
      <c r="N42">
        <v>118.125</v>
      </c>
      <c r="O42">
        <v>123.66562500000001</v>
      </c>
      <c r="P42">
        <v>117.75</v>
      </c>
      <c r="Q42">
        <v>13.4633</v>
      </c>
      <c r="R42">
        <v>26.307700000000001</v>
      </c>
      <c r="S42">
        <v>0</v>
      </c>
      <c r="T42">
        <v>0</v>
      </c>
      <c r="U42">
        <v>348.97500000000002</v>
      </c>
      <c r="V42">
        <v>11.1046</v>
      </c>
      <c r="W42">
        <v>38.138599999999997</v>
      </c>
      <c r="X42">
        <v>127.26090000000001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18.049199999999999</v>
      </c>
      <c r="AH42">
        <v>152.94049999999999</v>
      </c>
      <c r="AI42">
        <v>42.009</v>
      </c>
      <c r="AJ42">
        <v>0</v>
      </c>
      <c r="AK42">
        <v>50.125500000000002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74.550000000000011</v>
      </c>
      <c r="BA42">
        <f t="shared" si="1"/>
        <v>2402.9193719999998</v>
      </c>
      <c r="BB42">
        <v>39</v>
      </c>
      <c r="BD42">
        <v>22.5</v>
      </c>
      <c r="BE42">
        <v>7.34</v>
      </c>
      <c r="BF42">
        <v>1.63</v>
      </c>
      <c r="BG42">
        <v>4.09</v>
      </c>
      <c r="BH42">
        <v>5.59</v>
      </c>
      <c r="BI42">
        <v>4.5999999999999996</v>
      </c>
      <c r="BJ42">
        <v>2.99</v>
      </c>
      <c r="BK42">
        <v>3.18</v>
      </c>
      <c r="BL42">
        <v>1.77</v>
      </c>
      <c r="BM42">
        <v>0</v>
      </c>
      <c r="BN42">
        <v>0.51</v>
      </c>
      <c r="BO42">
        <v>14.65</v>
      </c>
      <c r="BP42">
        <v>0</v>
      </c>
      <c r="BQ42">
        <v>4.41</v>
      </c>
      <c r="BR42">
        <v>1.0900000000000001</v>
      </c>
      <c r="BS42">
        <v>0.2</v>
      </c>
      <c r="BT42">
        <v>0</v>
      </c>
      <c r="BU42">
        <v>0</v>
      </c>
      <c r="BV42">
        <v>0</v>
      </c>
      <c r="BW42">
        <f t="shared" si="2"/>
        <v>74.550000000000011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400.97239999999999</v>
      </c>
      <c r="M43">
        <v>77</v>
      </c>
      <c r="N43">
        <v>118.125</v>
      </c>
      <c r="O43">
        <v>123.66562500000001</v>
      </c>
      <c r="P43">
        <v>119.25</v>
      </c>
      <c r="Q43">
        <v>13.4633</v>
      </c>
      <c r="R43">
        <v>26.307700000000001</v>
      </c>
      <c r="S43">
        <v>0</v>
      </c>
      <c r="T43">
        <v>0</v>
      </c>
      <c r="U43">
        <v>348.97500000000002</v>
      </c>
      <c r="V43">
        <v>11.1046</v>
      </c>
      <c r="W43">
        <v>38.138599999999997</v>
      </c>
      <c r="X43">
        <v>127.26090000000001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18.049199999999999</v>
      </c>
      <c r="AH43">
        <v>152.94049999999999</v>
      </c>
      <c r="AI43">
        <v>45.828000000000003</v>
      </c>
      <c r="AJ43">
        <v>0</v>
      </c>
      <c r="AK43">
        <v>50.125500000000002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32.76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74.569999999999993</v>
      </c>
      <c r="BA43">
        <f t="shared" si="1"/>
        <v>2422.630772</v>
      </c>
      <c r="BB43">
        <v>40</v>
      </c>
      <c r="BD43">
        <v>22.5</v>
      </c>
      <c r="BE43">
        <v>7.34</v>
      </c>
      <c r="BF43">
        <v>1.64</v>
      </c>
      <c r="BG43">
        <v>4.09</v>
      </c>
      <c r="BH43">
        <v>5.59</v>
      </c>
      <c r="BI43">
        <v>4.5999999999999996</v>
      </c>
      <c r="BJ43">
        <v>2.99</v>
      </c>
      <c r="BK43">
        <v>3.18</v>
      </c>
      <c r="BL43">
        <v>1.77</v>
      </c>
      <c r="BM43">
        <v>0</v>
      </c>
      <c r="BN43">
        <v>0.51</v>
      </c>
      <c r="BO43">
        <v>14.65</v>
      </c>
      <c r="BP43">
        <v>0</v>
      </c>
      <c r="BQ43">
        <v>4.41</v>
      </c>
      <c r="BR43">
        <v>1.0900000000000001</v>
      </c>
      <c r="BS43">
        <v>0.21</v>
      </c>
      <c r="BT43">
        <v>0</v>
      </c>
      <c r="BU43">
        <v>0</v>
      </c>
      <c r="BV43">
        <v>0</v>
      </c>
      <c r="BW43">
        <f t="shared" si="2"/>
        <v>74.569999999999993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400.97239999999999</v>
      </c>
      <c r="M44">
        <v>77</v>
      </c>
      <c r="N44">
        <v>118.125</v>
      </c>
      <c r="O44">
        <v>123.66562500000001</v>
      </c>
      <c r="P44">
        <v>120.75</v>
      </c>
      <c r="Q44">
        <v>13.4633</v>
      </c>
      <c r="R44">
        <v>26.307700000000001</v>
      </c>
      <c r="S44">
        <v>0</v>
      </c>
      <c r="T44">
        <v>0</v>
      </c>
      <c r="U44">
        <v>348.97500000000002</v>
      </c>
      <c r="V44">
        <v>11.1046</v>
      </c>
      <c r="W44">
        <v>38.138599999999997</v>
      </c>
      <c r="X44">
        <v>127.26090000000001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18.049199999999999</v>
      </c>
      <c r="AH44">
        <v>152.94049999999999</v>
      </c>
      <c r="AI44">
        <v>45.828000000000003</v>
      </c>
      <c r="AJ44">
        <v>0</v>
      </c>
      <c r="AK44">
        <v>50.125500000000002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30.87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74.69</v>
      </c>
      <c r="BA44">
        <f t="shared" si="1"/>
        <v>2422.3607719999995</v>
      </c>
      <c r="BB44">
        <v>41</v>
      </c>
      <c r="BD44">
        <v>22.5</v>
      </c>
      <c r="BE44">
        <v>7.34</v>
      </c>
      <c r="BF44">
        <v>1.64</v>
      </c>
      <c r="BG44">
        <v>4.09</v>
      </c>
      <c r="BH44">
        <v>5.59</v>
      </c>
      <c r="BI44">
        <v>4.5999999999999996</v>
      </c>
      <c r="BJ44">
        <v>2.99</v>
      </c>
      <c r="BK44">
        <v>3.25</v>
      </c>
      <c r="BL44">
        <v>1.82</v>
      </c>
      <c r="BM44">
        <v>0</v>
      </c>
      <c r="BN44">
        <v>0.51</v>
      </c>
      <c r="BO44">
        <v>14.65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74.69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400.97239999999999</v>
      </c>
      <c r="M45">
        <v>77</v>
      </c>
      <c r="N45">
        <v>118.125</v>
      </c>
      <c r="O45">
        <v>123.66562500000001</v>
      </c>
      <c r="P45">
        <v>121.5</v>
      </c>
      <c r="Q45">
        <v>13.4633</v>
      </c>
      <c r="R45">
        <v>26.307700000000001</v>
      </c>
      <c r="S45">
        <v>0</v>
      </c>
      <c r="T45">
        <v>0</v>
      </c>
      <c r="U45">
        <v>348.97500000000002</v>
      </c>
      <c r="V45">
        <v>11.1046</v>
      </c>
      <c r="W45">
        <v>38.138599999999997</v>
      </c>
      <c r="X45">
        <v>127.26090000000001</v>
      </c>
      <c r="Y45">
        <v>0</v>
      </c>
      <c r="Z45">
        <v>6.5537999999999998</v>
      </c>
      <c r="AA45">
        <v>42.66</v>
      </c>
      <c r="AB45">
        <v>0</v>
      </c>
      <c r="AC45">
        <v>0</v>
      </c>
      <c r="AD45">
        <v>36.591700000000003</v>
      </c>
      <c r="AE45">
        <v>49.436556000000003</v>
      </c>
      <c r="AF45">
        <v>29.58</v>
      </c>
      <c r="AG45">
        <v>18.049199999999999</v>
      </c>
      <c r="AH45">
        <v>152.94049999999999</v>
      </c>
      <c r="AI45">
        <v>47.737499999999997</v>
      </c>
      <c r="AJ45">
        <v>0</v>
      </c>
      <c r="AK45">
        <v>50.125500000000002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30.87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74.809999999999988</v>
      </c>
      <c r="BA45">
        <f t="shared" si="1"/>
        <v>2356.567344</v>
      </c>
      <c r="BB45">
        <v>42</v>
      </c>
      <c r="BD45">
        <v>22.5</v>
      </c>
      <c r="BE45">
        <v>7.34</v>
      </c>
      <c r="BF45">
        <v>1.64</v>
      </c>
      <c r="BG45">
        <v>4.09</v>
      </c>
      <c r="BH45">
        <v>5.59</v>
      </c>
      <c r="BI45">
        <v>4.5999999999999996</v>
      </c>
      <c r="BJ45">
        <v>2.99</v>
      </c>
      <c r="BK45">
        <v>3.37</v>
      </c>
      <c r="BL45">
        <v>1.82</v>
      </c>
      <c r="BM45">
        <v>0</v>
      </c>
      <c r="BN45">
        <v>0.51</v>
      </c>
      <c r="BO45">
        <v>14.65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74.809999999999988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400.97239999999999</v>
      </c>
      <c r="M46">
        <v>77</v>
      </c>
      <c r="N46">
        <v>118.125</v>
      </c>
      <c r="O46">
        <v>123.66562500000001</v>
      </c>
      <c r="P46">
        <v>121.5</v>
      </c>
      <c r="Q46">
        <v>13.4633</v>
      </c>
      <c r="R46">
        <v>26.307700000000001</v>
      </c>
      <c r="S46">
        <v>0</v>
      </c>
      <c r="T46">
        <v>0</v>
      </c>
      <c r="U46">
        <v>348.97500000000002</v>
      </c>
      <c r="V46">
        <v>11.1046</v>
      </c>
      <c r="W46">
        <v>38.138599999999997</v>
      </c>
      <c r="X46">
        <v>127.26090000000001</v>
      </c>
      <c r="Y46">
        <v>0</v>
      </c>
      <c r="Z46">
        <v>6.5537999999999998</v>
      </c>
      <c r="AA46">
        <v>42.66</v>
      </c>
      <c r="AB46">
        <v>0</v>
      </c>
      <c r="AC46">
        <v>0</v>
      </c>
      <c r="AD46">
        <v>36.591700000000003</v>
      </c>
      <c r="AE46">
        <v>49.436556000000003</v>
      </c>
      <c r="AF46">
        <v>29.58</v>
      </c>
      <c r="AG46">
        <v>18.049199999999999</v>
      </c>
      <c r="AH46">
        <v>152.94049999999999</v>
      </c>
      <c r="AI46">
        <v>47.737499999999997</v>
      </c>
      <c r="AJ46">
        <v>0</v>
      </c>
      <c r="AK46">
        <v>50.125500000000002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30.87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74.809999999999988</v>
      </c>
      <c r="BA46">
        <f t="shared" si="1"/>
        <v>2356.567344</v>
      </c>
      <c r="BB46">
        <v>43</v>
      </c>
      <c r="BD46">
        <v>22.5</v>
      </c>
      <c r="BE46">
        <v>7.34</v>
      </c>
      <c r="BF46">
        <v>1.64</v>
      </c>
      <c r="BG46">
        <v>4.09</v>
      </c>
      <c r="BH46">
        <v>5.59</v>
      </c>
      <c r="BI46">
        <v>4.5999999999999996</v>
      </c>
      <c r="BJ46">
        <v>2.99</v>
      </c>
      <c r="BK46">
        <v>3.37</v>
      </c>
      <c r="BL46">
        <v>1.82</v>
      </c>
      <c r="BM46">
        <v>0</v>
      </c>
      <c r="BN46">
        <v>0.51</v>
      </c>
      <c r="BO46">
        <v>14.65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74.809999999999988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118.350904</v>
      </c>
      <c r="L47">
        <v>366.929418</v>
      </c>
      <c r="M47">
        <v>77</v>
      </c>
      <c r="N47">
        <v>118.125</v>
      </c>
      <c r="O47">
        <v>123.66562500000001</v>
      </c>
      <c r="P47">
        <v>121.5</v>
      </c>
      <c r="Q47">
        <v>13.4633</v>
      </c>
      <c r="R47">
        <v>26.307700000000001</v>
      </c>
      <c r="S47">
        <v>0</v>
      </c>
      <c r="T47">
        <v>0</v>
      </c>
      <c r="U47">
        <v>348.97500000000002</v>
      </c>
      <c r="V47">
        <v>11.1046</v>
      </c>
      <c r="W47">
        <v>38.138599999999997</v>
      </c>
      <c r="X47">
        <v>127.26090000000001</v>
      </c>
      <c r="Y47">
        <v>0</v>
      </c>
      <c r="Z47">
        <v>6.5537999999999998</v>
      </c>
      <c r="AA47">
        <v>42.66</v>
      </c>
      <c r="AB47">
        <v>0</v>
      </c>
      <c r="AC47">
        <v>0</v>
      </c>
      <c r="AD47">
        <v>36.591700000000003</v>
      </c>
      <c r="AE47">
        <v>49.436556000000003</v>
      </c>
      <c r="AF47">
        <v>29.58</v>
      </c>
      <c r="AG47">
        <v>18.049199999999999</v>
      </c>
      <c r="AH47">
        <v>152.94049999999999</v>
      </c>
      <c r="AI47">
        <v>49.0105</v>
      </c>
      <c r="AJ47">
        <v>0</v>
      </c>
      <c r="AK47">
        <v>50.125500000000002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30.87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74.809999999999988</v>
      </c>
      <c r="BA47">
        <f t="shared" si="1"/>
        <v>2256.3628659999999</v>
      </c>
      <c r="BB47">
        <v>44</v>
      </c>
      <c r="BD47">
        <v>22.5</v>
      </c>
      <c r="BE47">
        <v>7.34</v>
      </c>
      <c r="BF47">
        <v>1.64</v>
      </c>
      <c r="BG47">
        <v>4.09</v>
      </c>
      <c r="BH47">
        <v>5.59</v>
      </c>
      <c r="BI47">
        <v>4.5999999999999996</v>
      </c>
      <c r="BJ47">
        <v>2.99</v>
      </c>
      <c r="BK47">
        <v>3.37</v>
      </c>
      <c r="BL47">
        <v>1.82</v>
      </c>
      <c r="BM47">
        <v>0</v>
      </c>
      <c r="BN47">
        <v>0.51</v>
      </c>
      <c r="BO47">
        <v>14.65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74.809999999999988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118.361959</v>
      </c>
      <c r="L48">
        <v>366.929418</v>
      </c>
      <c r="M48">
        <v>77</v>
      </c>
      <c r="N48">
        <v>118.125</v>
      </c>
      <c r="O48">
        <v>123.66562500000001</v>
      </c>
      <c r="P48">
        <v>121.5</v>
      </c>
      <c r="Q48">
        <v>13.4633</v>
      </c>
      <c r="R48">
        <v>26.307700000000001</v>
      </c>
      <c r="S48">
        <v>0</v>
      </c>
      <c r="T48">
        <v>0</v>
      </c>
      <c r="U48">
        <v>348.97500000000002</v>
      </c>
      <c r="V48">
        <v>11.1046</v>
      </c>
      <c r="W48">
        <v>38.138599999999997</v>
      </c>
      <c r="X48">
        <v>127.26090000000001</v>
      </c>
      <c r="Y48">
        <v>0</v>
      </c>
      <c r="Z48">
        <v>6.5537999999999998</v>
      </c>
      <c r="AA48">
        <v>42.66</v>
      </c>
      <c r="AB48">
        <v>0</v>
      </c>
      <c r="AC48">
        <v>0</v>
      </c>
      <c r="AD48">
        <v>36.591700000000003</v>
      </c>
      <c r="AE48">
        <v>49.436556000000003</v>
      </c>
      <c r="AF48">
        <v>29.58</v>
      </c>
      <c r="AG48">
        <v>18.049199999999999</v>
      </c>
      <c r="AH48">
        <v>152.94049999999999</v>
      </c>
      <c r="AI48">
        <v>49.0105</v>
      </c>
      <c r="AJ48">
        <v>0</v>
      </c>
      <c r="AK48">
        <v>50.125500000000002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30.87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74.809999999999988</v>
      </c>
      <c r="BA48">
        <f t="shared" si="1"/>
        <v>2256.3739209999999</v>
      </c>
      <c r="BB48">
        <v>45</v>
      </c>
      <c r="BD48">
        <v>22.5</v>
      </c>
      <c r="BE48">
        <v>7.34</v>
      </c>
      <c r="BF48">
        <v>1.64</v>
      </c>
      <c r="BG48">
        <v>4.09</v>
      </c>
      <c r="BH48">
        <v>5.59</v>
      </c>
      <c r="BI48">
        <v>4.5999999999999996</v>
      </c>
      <c r="BJ48">
        <v>2.99</v>
      </c>
      <c r="BK48">
        <v>3.37</v>
      </c>
      <c r="BL48">
        <v>1.82</v>
      </c>
      <c r="BM48">
        <v>0</v>
      </c>
      <c r="BN48">
        <v>0.51</v>
      </c>
      <c r="BO48">
        <v>14.65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74.809999999999988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118.349577</v>
      </c>
      <c r="L49">
        <v>366.929418</v>
      </c>
      <c r="M49">
        <v>77</v>
      </c>
      <c r="N49">
        <v>118.125</v>
      </c>
      <c r="O49">
        <v>123.66562500000001</v>
      </c>
      <c r="P49">
        <v>121.5</v>
      </c>
      <c r="Q49">
        <v>13.4633</v>
      </c>
      <c r="R49">
        <v>26.307700000000001</v>
      </c>
      <c r="S49">
        <v>0</v>
      </c>
      <c r="T49">
        <v>0</v>
      </c>
      <c r="U49">
        <v>348.97500000000002</v>
      </c>
      <c r="V49">
        <v>11.1046</v>
      </c>
      <c r="W49">
        <v>38.138599999999997</v>
      </c>
      <c r="X49">
        <v>127.26090000000001</v>
      </c>
      <c r="Y49">
        <v>0</v>
      </c>
      <c r="Z49">
        <v>6.5537999999999998</v>
      </c>
      <c r="AA49">
        <v>42.66</v>
      </c>
      <c r="AB49">
        <v>0</v>
      </c>
      <c r="AC49">
        <v>0</v>
      </c>
      <c r="AD49">
        <v>36.591700000000003</v>
      </c>
      <c r="AE49">
        <v>0</v>
      </c>
      <c r="AF49">
        <v>29.58</v>
      </c>
      <c r="AG49">
        <v>18.049199999999999</v>
      </c>
      <c r="AH49">
        <v>152.94049999999999</v>
      </c>
      <c r="AI49">
        <v>49.0105</v>
      </c>
      <c r="AJ49">
        <v>0</v>
      </c>
      <c r="AK49">
        <v>50.125500000000002</v>
      </c>
      <c r="AL49">
        <v>79.364599999999996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74.809999999999988</v>
      </c>
      <c r="BA49">
        <f t="shared" si="1"/>
        <v>2221.4149829999997</v>
      </c>
      <c r="BB49">
        <v>46</v>
      </c>
      <c r="BD49">
        <v>22.5</v>
      </c>
      <c r="BE49">
        <v>7.34</v>
      </c>
      <c r="BF49">
        <v>1.64</v>
      </c>
      <c r="BG49">
        <v>4.09</v>
      </c>
      <c r="BH49">
        <v>5.59</v>
      </c>
      <c r="BI49">
        <v>4.5999999999999996</v>
      </c>
      <c r="BJ49">
        <v>2.99</v>
      </c>
      <c r="BK49">
        <v>3.37</v>
      </c>
      <c r="BL49">
        <v>1.82</v>
      </c>
      <c r="BM49">
        <v>0</v>
      </c>
      <c r="BN49">
        <v>0.51</v>
      </c>
      <c r="BO49">
        <v>14.65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74.809999999999988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118.360632</v>
      </c>
      <c r="L50">
        <v>366.929418</v>
      </c>
      <c r="M50">
        <v>77</v>
      </c>
      <c r="N50">
        <v>118.125</v>
      </c>
      <c r="O50">
        <v>123.66562500000001</v>
      </c>
      <c r="P50">
        <v>121.5</v>
      </c>
      <c r="Q50">
        <v>13.4633</v>
      </c>
      <c r="R50">
        <v>26.307700000000001</v>
      </c>
      <c r="S50">
        <v>0</v>
      </c>
      <c r="T50">
        <v>0</v>
      </c>
      <c r="U50">
        <v>348.97500000000002</v>
      </c>
      <c r="V50">
        <v>11.1046</v>
      </c>
      <c r="W50">
        <v>38.138599999999997</v>
      </c>
      <c r="X50">
        <v>127.26090000000001</v>
      </c>
      <c r="Y50">
        <v>0</v>
      </c>
      <c r="Z50">
        <v>6.5537999999999998</v>
      </c>
      <c r="AA50">
        <v>42.66</v>
      </c>
      <c r="AB50">
        <v>0</v>
      </c>
      <c r="AC50">
        <v>0</v>
      </c>
      <c r="AD50">
        <v>36.591700000000003</v>
      </c>
      <c r="AE50">
        <v>0</v>
      </c>
      <c r="AF50">
        <v>29.58</v>
      </c>
      <c r="AG50">
        <v>18.049199999999999</v>
      </c>
      <c r="AH50">
        <v>152.94049999999999</v>
      </c>
      <c r="AI50">
        <v>49.0105</v>
      </c>
      <c r="AJ50">
        <v>0</v>
      </c>
      <c r="AK50">
        <v>50.125500000000002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74.809999999999988</v>
      </c>
      <c r="BA50">
        <f t="shared" si="1"/>
        <v>2221.4260379999996</v>
      </c>
      <c r="BB50">
        <v>47</v>
      </c>
      <c r="BD50">
        <v>22.5</v>
      </c>
      <c r="BE50">
        <v>7.34</v>
      </c>
      <c r="BF50">
        <v>1.64</v>
      </c>
      <c r="BG50">
        <v>4.09</v>
      </c>
      <c r="BH50">
        <v>5.59</v>
      </c>
      <c r="BI50">
        <v>4.5999999999999996</v>
      </c>
      <c r="BJ50">
        <v>2.99</v>
      </c>
      <c r="BK50">
        <v>3.37</v>
      </c>
      <c r="BL50">
        <v>1.82</v>
      </c>
      <c r="BM50">
        <v>0</v>
      </c>
      <c r="BN50">
        <v>0.51</v>
      </c>
      <c r="BO50">
        <v>14.65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74.809999999999988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118.349577</v>
      </c>
      <c r="L51">
        <v>366.929418</v>
      </c>
      <c r="M51">
        <v>77</v>
      </c>
      <c r="N51">
        <v>98.525000000000006</v>
      </c>
      <c r="O51">
        <v>99.286799999999999</v>
      </c>
      <c r="P51">
        <v>123</v>
      </c>
      <c r="Q51">
        <v>11.259328999999999</v>
      </c>
      <c r="R51">
        <v>22.338262</v>
      </c>
      <c r="S51">
        <v>0</v>
      </c>
      <c r="T51">
        <v>0</v>
      </c>
      <c r="U51">
        <v>348.97500000000002</v>
      </c>
      <c r="V51">
        <v>11.1046</v>
      </c>
      <c r="W51">
        <v>31.928899999999999</v>
      </c>
      <c r="X51">
        <v>105.3908</v>
      </c>
      <c r="Y51">
        <v>0</v>
      </c>
      <c r="Z51">
        <v>6.5537999999999998</v>
      </c>
      <c r="AA51">
        <v>42.66</v>
      </c>
      <c r="AB51">
        <v>0</v>
      </c>
      <c r="AC51">
        <v>0</v>
      </c>
      <c r="AD51">
        <v>36.591700000000003</v>
      </c>
      <c r="AE51">
        <v>0</v>
      </c>
      <c r="AF51">
        <v>29.58</v>
      </c>
      <c r="AG51">
        <v>18.049199999999999</v>
      </c>
      <c r="AH51">
        <v>152.94049999999999</v>
      </c>
      <c r="AI51">
        <v>49.0105</v>
      </c>
      <c r="AJ51">
        <v>0</v>
      </c>
      <c r="AK51">
        <v>50.125500000000002</v>
      </c>
      <c r="AL51">
        <v>83.664000000000001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74.809999999999988</v>
      </c>
      <c r="BA51">
        <f t="shared" si="1"/>
        <v>2148.9823489999994</v>
      </c>
      <c r="BB51">
        <v>48</v>
      </c>
      <c r="BD51">
        <v>22.5</v>
      </c>
      <c r="BE51">
        <v>7.34</v>
      </c>
      <c r="BF51">
        <v>1.64</v>
      </c>
      <c r="BG51">
        <v>4.09</v>
      </c>
      <c r="BH51">
        <v>5.59</v>
      </c>
      <c r="BI51">
        <v>4.5999999999999996</v>
      </c>
      <c r="BJ51">
        <v>2.99</v>
      </c>
      <c r="BK51">
        <v>3.37</v>
      </c>
      <c r="BL51">
        <v>1.82</v>
      </c>
      <c r="BM51">
        <v>0</v>
      </c>
      <c r="BN51">
        <v>0.51</v>
      </c>
      <c r="BO51">
        <v>14.65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74.809999999999988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118.360632</v>
      </c>
      <c r="L52">
        <v>366.929418</v>
      </c>
      <c r="M52">
        <v>90</v>
      </c>
      <c r="N52">
        <v>98.525000000000006</v>
      </c>
      <c r="O52">
        <v>99.286799999999999</v>
      </c>
      <c r="P52">
        <v>123</v>
      </c>
      <c r="Q52">
        <v>11.259328999999999</v>
      </c>
      <c r="R52">
        <v>22.338262</v>
      </c>
      <c r="S52">
        <v>0</v>
      </c>
      <c r="T52">
        <v>0</v>
      </c>
      <c r="U52">
        <v>348.97500000000002</v>
      </c>
      <c r="V52">
        <v>11.1046</v>
      </c>
      <c r="W52">
        <v>31.928899999999999</v>
      </c>
      <c r="X52">
        <v>105.3908</v>
      </c>
      <c r="Y52">
        <v>0</v>
      </c>
      <c r="Z52">
        <v>6.5537999999999998</v>
      </c>
      <c r="AA52">
        <v>42.66</v>
      </c>
      <c r="AB52">
        <v>0</v>
      </c>
      <c r="AC52">
        <v>0</v>
      </c>
      <c r="AD52">
        <v>36.591700000000003</v>
      </c>
      <c r="AE52">
        <v>0</v>
      </c>
      <c r="AF52">
        <v>29.58</v>
      </c>
      <c r="AG52">
        <v>18.049199999999999</v>
      </c>
      <c r="AH52">
        <v>152.94049999999999</v>
      </c>
      <c r="AI52">
        <v>49.0105</v>
      </c>
      <c r="AJ52">
        <v>0</v>
      </c>
      <c r="AK52">
        <v>50.125500000000002</v>
      </c>
      <c r="AL52">
        <v>83.664000000000001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74.809999999999988</v>
      </c>
      <c r="BA52">
        <f t="shared" si="1"/>
        <v>2161.9934039999998</v>
      </c>
      <c r="BB52">
        <v>49</v>
      </c>
      <c r="BD52">
        <v>22.5</v>
      </c>
      <c r="BE52">
        <v>7.34</v>
      </c>
      <c r="BF52">
        <v>1.64</v>
      </c>
      <c r="BG52">
        <v>4.09</v>
      </c>
      <c r="BH52">
        <v>5.59</v>
      </c>
      <c r="BI52">
        <v>4.5999999999999996</v>
      </c>
      <c r="BJ52">
        <v>2.99</v>
      </c>
      <c r="BK52">
        <v>3.37</v>
      </c>
      <c r="BL52">
        <v>1.82</v>
      </c>
      <c r="BM52">
        <v>0</v>
      </c>
      <c r="BN52">
        <v>0.51</v>
      </c>
      <c r="BO52">
        <v>14.65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74.809999999999988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118.349577</v>
      </c>
      <c r="L53">
        <v>366.929418</v>
      </c>
      <c r="M53">
        <v>90</v>
      </c>
      <c r="N53">
        <v>98.525000000000006</v>
      </c>
      <c r="O53">
        <v>99.286799999999999</v>
      </c>
      <c r="P53">
        <v>123</v>
      </c>
      <c r="Q53">
        <v>11.259328999999999</v>
      </c>
      <c r="R53">
        <v>22.338262</v>
      </c>
      <c r="S53">
        <v>0</v>
      </c>
      <c r="T53">
        <v>0</v>
      </c>
      <c r="U53">
        <v>348.97500000000002</v>
      </c>
      <c r="V53">
        <v>11.1046</v>
      </c>
      <c r="W53">
        <v>31.928899999999999</v>
      </c>
      <c r="X53">
        <v>105.3908</v>
      </c>
      <c r="Y53">
        <v>0</v>
      </c>
      <c r="Z53">
        <v>6.5537999999999998</v>
      </c>
      <c r="AA53">
        <v>42.66</v>
      </c>
      <c r="AB53">
        <v>0</v>
      </c>
      <c r="AC53">
        <v>0</v>
      </c>
      <c r="AD53">
        <v>36.591700000000003</v>
      </c>
      <c r="AE53">
        <v>0</v>
      </c>
      <c r="AF53">
        <v>17.748000000000001</v>
      </c>
      <c r="AG53">
        <v>18.049199999999999</v>
      </c>
      <c r="AH53">
        <v>152.94049999999999</v>
      </c>
      <c r="AI53">
        <v>49.0105</v>
      </c>
      <c r="AJ53">
        <v>0</v>
      </c>
      <c r="AK53">
        <v>50.125500000000002</v>
      </c>
      <c r="AL53">
        <v>83.664000000000001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74.809999999999988</v>
      </c>
      <c r="BA53">
        <f t="shared" si="1"/>
        <v>2150.1503489999996</v>
      </c>
      <c r="BB53">
        <v>50</v>
      </c>
      <c r="BD53">
        <v>22.5</v>
      </c>
      <c r="BE53">
        <v>7.34</v>
      </c>
      <c r="BF53">
        <v>1.64</v>
      </c>
      <c r="BG53">
        <v>4.09</v>
      </c>
      <c r="BH53">
        <v>5.59</v>
      </c>
      <c r="BI53">
        <v>4.5999999999999996</v>
      </c>
      <c r="BJ53">
        <v>2.99</v>
      </c>
      <c r="BK53">
        <v>3.37</v>
      </c>
      <c r="BL53">
        <v>1.82</v>
      </c>
      <c r="BM53">
        <v>0</v>
      </c>
      <c r="BN53">
        <v>0.51</v>
      </c>
      <c r="BO53">
        <v>14.65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74.809999999999988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118.360632</v>
      </c>
      <c r="L54">
        <v>366.929418</v>
      </c>
      <c r="M54">
        <v>90</v>
      </c>
      <c r="N54">
        <v>98.525000000000006</v>
      </c>
      <c r="O54">
        <v>99.286799999999999</v>
      </c>
      <c r="P54">
        <v>123</v>
      </c>
      <c r="Q54">
        <v>11.259328999999999</v>
      </c>
      <c r="R54">
        <v>22.338262</v>
      </c>
      <c r="S54">
        <v>0</v>
      </c>
      <c r="T54">
        <v>0</v>
      </c>
      <c r="U54">
        <v>348.97500000000002</v>
      </c>
      <c r="V54">
        <v>11.1046</v>
      </c>
      <c r="W54">
        <v>31.928899999999999</v>
      </c>
      <c r="X54">
        <v>105.3908</v>
      </c>
      <c r="Y54">
        <v>0</v>
      </c>
      <c r="Z54">
        <v>6.5537999999999998</v>
      </c>
      <c r="AA54">
        <v>42.66</v>
      </c>
      <c r="AB54">
        <v>0</v>
      </c>
      <c r="AC54">
        <v>0</v>
      </c>
      <c r="AD54">
        <v>36.591700000000003</v>
      </c>
      <c r="AE54">
        <v>0</v>
      </c>
      <c r="AF54">
        <v>17.748000000000001</v>
      </c>
      <c r="AG54">
        <v>18.049199999999999</v>
      </c>
      <c r="AH54">
        <v>152.94049999999999</v>
      </c>
      <c r="AI54">
        <v>49.0105</v>
      </c>
      <c r="AJ54">
        <v>0</v>
      </c>
      <c r="AK54">
        <v>50.125500000000002</v>
      </c>
      <c r="AL54">
        <v>83.664000000000001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74.669999999999987</v>
      </c>
      <c r="BA54">
        <f t="shared" si="1"/>
        <v>2150.0214040000001</v>
      </c>
      <c r="BB54">
        <v>51</v>
      </c>
      <c r="BD54">
        <v>22.5</v>
      </c>
      <c r="BE54">
        <v>7.34</v>
      </c>
      <c r="BF54">
        <v>1.64</v>
      </c>
      <c r="BG54">
        <v>4.09</v>
      </c>
      <c r="BH54">
        <v>5.59</v>
      </c>
      <c r="BI54">
        <v>4.5999999999999996</v>
      </c>
      <c r="BJ54">
        <v>2.99</v>
      </c>
      <c r="BK54">
        <v>3.29</v>
      </c>
      <c r="BL54">
        <v>1.76</v>
      </c>
      <c r="BM54">
        <v>0</v>
      </c>
      <c r="BN54">
        <v>0.51</v>
      </c>
      <c r="BO54">
        <v>14.65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74.669999999999987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118.349577</v>
      </c>
      <c r="L55">
        <v>367.41431399999999</v>
      </c>
      <c r="M55">
        <v>90</v>
      </c>
      <c r="N55">
        <v>98.525000000000006</v>
      </c>
      <c r="O55">
        <v>99.286799999999999</v>
      </c>
      <c r="P55">
        <v>123</v>
      </c>
      <c r="Q55">
        <v>11.259328999999999</v>
      </c>
      <c r="R55">
        <v>22.338262</v>
      </c>
      <c r="S55">
        <v>0</v>
      </c>
      <c r="T55">
        <v>0</v>
      </c>
      <c r="U55">
        <v>348.97500000000002</v>
      </c>
      <c r="V55">
        <v>11.1046</v>
      </c>
      <c r="W55">
        <v>31.928899999999999</v>
      </c>
      <c r="X55">
        <v>105.3908</v>
      </c>
      <c r="Y55">
        <v>0</v>
      </c>
      <c r="Z55">
        <v>6.5537999999999998</v>
      </c>
      <c r="AA55">
        <v>42.66</v>
      </c>
      <c r="AB55">
        <v>0</v>
      </c>
      <c r="AC55">
        <v>0</v>
      </c>
      <c r="AD55">
        <v>36.591700000000003</v>
      </c>
      <c r="AE55">
        <v>0</v>
      </c>
      <c r="AF55">
        <v>17.748000000000001</v>
      </c>
      <c r="AG55">
        <v>18.049199999999999</v>
      </c>
      <c r="AH55">
        <v>152.94049999999999</v>
      </c>
      <c r="AI55">
        <v>47.737499999999997</v>
      </c>
      <c r="AJ55">
        <v>0</v>
      </c>
      <c r="AK55">
        <v>50.125500000000002</v>
      </c>
      <c r="AL55">
        <v>83.664000000000001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74.669999999999987</v>
      </c>
      <c r="BA55">
        <f t="shared" si="1"/>
        <v>2149.2222449999999</v>
      </c>
      <c r="BB55">
        <v>52</v>
      </c>
      <c r="BD55">
        <v>22.5</v>
      </c>
      <c r="BE55">
        <v>7.34</v>
      </c>
      <c r="BF55">
        <v>1.64</v>
      </c>
      <c r="BG55">
        <v>4.09</v>
      </c>
      <c r="BH55">
        <v>5.59</v>
      </c>
      <c r="BI55">
        <v>4.5999999999999996</v>
      </c>
      <c r="BJ55">
        <v>2.99</v>
      </c>
      <c r="BK55">
        <v>3.29</v>
      </c>
      <c r="BL55">
        <v>1.76</v>
      </c>
      <c r="BM55">
        <v>0</v>
      </c>
      <c r="BN55">
        <v>0.51</v>
      </c>
      <c r="BO55">
        <v>14.65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74.669999999999987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118.360632</v>
      </c>
      <c r="L56">
        <v>367.41431399999999</v>
      </c>
      <c r="M56">
        <v>90</v>
      </c>
      <c r="N56">
        <v>98.525000000000006</v>
      </c>
      <c r="O56">
        <v>99.286799999999999</v>
      </c>
      <c r="P56">
        <v>123</v>
      </c>
      <c r="Q56">
        <v>11.553611</v>
      </c>
      <c r="R56">
        <v>22.674643</v>
      </c>
      <c r="S56">
        <v>0</v>
      </c>
      <c r="T56">
        <v>0</v>
      </c>
      <c r="U56">
        <v>348.97500000000002</v>
      </c>
      <c r="V56">
        <v>11.1046</v>
      </c>
      <c r="W56">
        <v>31.928899999999999</v>
      </c>
      <c r="X56">
        <v>105.3908</v>
      </c>
      <c r="Y56">
        <v>0</v>
      </c>
      <c r="Z56">
        <v>6.5537999999999998</v>
      </c>
      <c r="AA56">
        <v>42.66</v>
      </c>
      <c r="AB56">
        <v>0</v>
      </c>
      <c r="AC56">
        <v>0</v>
      </c>
      <c r="AD56">
        <v>36.591700000000003</v>
      </c>
      <c r="AE56">
        <v>0</v>
      </c>
      <c r="AF56">
        <v>17.748000000000001</v>
      </c>
      <c r="AG56">
        <v>18.049199999999999</v>
      </c>
      <c r="AH56">
        <v>152.94049999999999</v>
      </c>
      <c r="AI56">
        <v>47.737499999999997</v>
      </c>
      <c r="AJ56">
        <v>0</v>
      </c>
      <c r="AK56">
        <v>50.125500000000002</v>
      </c>
      <c r="AL56">
        <v>83.664000000000001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74.669999999999987</v>
      </c>
      <c r="BA56">
        <f t="shared" si="1"/>
        <v>2149.8639629999998</v>
      </c>
      <c r="BB56">
        <v>53</v>
      </c>
      <c r="BD56">
        <v>22.5</v>
      </c>
      <c r="BE56">
        <v>7.34</v>
      </c>
      <c r="BF56">
        <v>1.64</v>
      </c>
      <c r="BG56">
        <v>4.09</v>
      </c>
      <c r="BH56">
        <v>5.59</v>
      </c>
      <c r="BI56">
        <v>4.5999999999999996</v>
      </c>
      <c r="BJ56">
        <v>2.99</v>
      </c>
      <c r="BK56">
        <v>3.29</v>
      </c>
      <c r="BL56">
        <v>1.76</v>
      </c>
      <c r="BM56">
        <v>0</v>
      </c>
      <c r="BN56">
        <v>0.51</v>
      </c>
      <c r="BO56">
        <v>14.65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74.669999999999987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118.36635099999999</v>
      </c>
      <c r="L57">
        <v>367.41431399999999</v>
      </c>
      <c r="M57">
        <v>90</v>
      </c>
      <c r="N57">
        <v>118.125</v>
      </c>
      <c r="O57">
        <v>123.66562500000001</v>
      </c>
      <c r="P57">
        <v>123</v>
      </c>
      <c r="Q57">
        <v>11.740202999999999</v>
      </c>
      <c r="R57">
        <v>23.116817999999999</v>
      </c>
      <c r="S57">
        <v>0</v>
      </c>
      <c r="T57">
        <v>0</v>
      </c>
      <c r="U57">
        <v>348.97500000000002</v>
      </c>
      <c r="V57">
        <v>2</v>
      </c>
      <c r="W57">
        <v>22.2</v>
      </c>
      <c r="X57">
        <v>70.599999999999994</v>
      </c>
      <c r="Y57">
        <v>0</v>
      </c>
      <c r="Z57">
        <v>6.5537999999999998</v>
      </c>
      <c r="AA57">
        <v>42.66</v>
      </c>
      <c r="AB57">
        <v>0</v>
      </c>
      <c r="AC57">
        <v>0</v>
      </c>
      <c r="AD57">
        <v>36.591700000000003</v>
      </c>
      <c r="AE57">
        <v>0</v>
      </c>
      <c r="AF57">
        <v>17.748000000000001</v>
      </c>
      <c r="AG57">
        <v>18.049199999999999</v>
      </c>
      <c r="AH57">
        <v>152.94049999999999</v>
      </c>
      <c r="AI57">
        <v>47.737499999999997</v>
      </c>
      <c r="AJ57">
        <v>0</v>
      </c>
      <c r="AK57">
        <v>50.125500000000002</v>
      </c>
      <c r="AL57">
        <v>63.91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74.669999999999987</v>
      </c>
      <c r="BA57">
        <f t="shared" si="1"/>
        <v>2121.0989739999995</v>
      </c>
      <c r="BB57">
        <v>54</v>
      </c>
      <c r="BD57">
        <v>22.5</v>
      </c>
      <c r="BE57">
        <v>7.34</v>
      </c>
      <c r="BF57">
        <v>1.64</v>
      </c>
      <c r="BG57">
        <v>4.09</v>
      </c>
      <c r="BH57">
        <v>5.59</v>
      </c>
      <c r="BI57">
        <v>4.5999999999999996</v>
      </c>
      <c r="BJ57">
        <v>2.99</v>
      </c>
      <c r="BK57">
        <v>3.29</v>
      </c>
      <c r="BL57">
        <v>1.76</v>
      </c>
      <c r="BM57">
        <v>0</v>
      </c>
      <c r="BN57">
        <v>0.51</v>
      </c>
      <c r="BO57">
        <v>14.65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74.669999999999987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118.37738</v>
      </c>
      <c r="L58">
        <v>367.41431399999999</v>
      </c>
      <c r="M58">
        <v>90</v>
      </c>
      <c r="N58">
        <v>118.125</v>
      </c>
      <c r="O58">
        <v>123.66562500000001</v>
      </c>
      <c r="P58">
        <v>123</v>
      </c>
      <c r="Q58">
        <v>12.54</v>
      </c>
      <c r="R58">
        <v>26.04</v>
      </c>
      <c r="S58">
        <v>0</v>
      </c>
      <c r="T58">
        <v>0</v>
      </c>
      <c r="U58">
        <v>348.97500000000002</v>
      </c>
      <c r="V58">
        <v>2</v>
      </c>
      <c r="W58">
        <v>22.2</v>
      </c>
      <c r="X58">
        <v>70.599999999999994</v>
      </c>
      <c r="Y58">
        <v>0</v>
      </c>
      <c r="Z58">
        <v>6.5537999999999998</v>
      </c>
      <c r="AA58">
        <v>42.66</v>
      </c>
      <c r="AB58">
        <v>0</v>
      </c>
      <c r="AC58">
        <v>0</v>
      </c>
      <c r="AD58">
        <v>36.591700000000003</v>
      </c>
      <c r="AE58">
        <v>0</v>
      </c>
      <c r="AF58">
        <v>17.748000000000001</v>
      </c>
      <c r="AG58">
        <v>18.049199999999999</v>
      </c>
      <c r="AH58">
        <v>152.94049999999999</v>
      </c>
      <c r="AI58">
        <v>47.737499999999997</v>
      </c>
      <c r="AJ58">
        <v>0</v>
      </c>
      <c r="AK58">
        <v>50.125500000000002</v>
      </c>
      <c r="AL58">
        <v>83.664000000000001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74.669999999999987</v>
      </c>
      <c r="BA58">
        <f t="shared" si="1"/>
        <v>2144.5869819999998</v>
      </c>
      <c r="BB58">
        <v>55</v>
      </c>
      <c r="BD58">
        <v>22.5</v>
      </c>
      <c r="BE58">
        <v>7.34</v>
      </c>
      <c r="BF58">
        <v>1.64</v>
      </c>
      <c r="BG58">
        <v>4.09</v>
      </c>
      <c r="BH58">
        <v>5.59</v>
      </c>
      <c r="BI58">
        <v>4.5999999999999996</v>
      </c>
      <c r="BJ58">
        <v>2.99</v>
      </c>
      <c r="BK58">
        <v>3.29</v>
      </c>
      <c r="BL58">
        <v>1.76</v>
      </c>
      <c r="BM58">
        <v>0</v>
      </c>
      <c r="BN58">
        <v>0.51</v>
      </c>
      <c r="BO58">
        <v>14.65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74.669999999999987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118.381642</v>
      </c>
      <c r="L59">
        <v>367.30553700000002</v>
      </c>
      <c r="M59">
        <v>72.388000000000005</v>
      </c>
      <c r="N59">
        <v>72.182699999999997</v>
      </c>
      <c r="O59">
        <v>99.036799999999999</v>
      </c>
      <c r="P59">
        <v>122.8412</v>
      </c>
      <c r="Q59">
        <v>11.70491</v>
      </c>
      <c r="R59">
        <v>22.940501999999999</v>
      </c>
      <c r="S59">
        <v>0</v>
      </c>
      <c r="T59">
        <v>0</v>
      </c>
      <c r="U59">
        <v>348.97500000000002</v>
      </c>
      <c r="V59">
        <v>2</v>
      </c>
      <c r="W59">
        <v>22.19</v>
      </c>
      <c r="X59">
        <v>70.56</v>
      </c>
      <c r="Y59">
        <v>0</v>
      </c>
      <c r="Z59">
        <v>6.5537999999999998</v>
      </c>
      <c r="AA59">
        <v>42.66</v>
      </c>
      <c r="AB59">
        <v>0</v>
      </c>
      <c r="AC59">
        <v>0</v>
      </c>
      <c r="AD59">
        <v>36.591700000000003</v>
      </c>
      <c r="AE59">
        <v>0</v>
      </c>
      <c r="AF59">
        <v>17.748000000000001</v>
      </c>
      <c r="AG59">
        <v>18.049199999999999</v>
      </c>
      <c r="AH59">
        <v>152.94049999999999</v>
      </c>
      <c r="AI59">
        <v>47.737499999999997</v>
      </c>
      <c r="AJ59">
        <v>0</v>
      </c>
      <c r="AK59">
        <v>50.125500000000002</v>
      </c>
      <c r="AL59">
        <v>83.664000000000001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74.669999999999987</v>
      </c>
      <c r="BA59">
        <f t="shared" si="1"/>
        <v>2052.1559539999998</v>
      </c>
      <c r="BB59">
        <v>56</v>
      </c>
      <c r="BD59">
        <v>22.5</v>
      </c>
      <c r="BE59">
        <v>7.34</v>
      </c>
      <c r="BF59">
        <v>1.64</v>
      </c>
      <c r="BG59">
        <v>4.09</v>
      </c>
      <c r="BH59">
        <v>5.59</v>
      </c>
      <c r="BI59">
        <v>4.5999999999999996</v>
      </c>
      <c r="BJ59">
        <v>2.99</v>
      </c>
      <c r="BK59">
        <v>3.29</v>
      </c>
      <c r="BL59">
        <v>1.76</v>
      </c>
      <c r="BM59">
        <v>0</v>
      </c>
      <c r="BN59">
        <v>0.51</v>
      </c>
      <c r="BO59">
        <v>14.65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74.669999999999987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118.391723</v>
      </c>
      <c r="L60">
        <v>367.30553700000002</v>
      </c>
      <c r="M60">
        <v>72.388000000000005</v>
      </c>
      <c r="N60">
        <v>72.182699999999997</v>
      </c>
      <c r="O60">
        <v>114.4868</v>
      </c>
      <c r="P60">
        <v>122.8412</v>
      </c>
      <c r="Q60">
        <v>11.70491</v>
      </c>
      <c r="R60">
        <v>22.940501999999999</v>
      </c>
      <c r="S60">
        <v>0</v>
      </c>
      <c r="T60">
        <v>0</v>
      </c>
      <c r="U60">
        <v>348.97500000000002</v>
      </c>
      <c r="V60">
        <v>2</v>
      </c>
      <c r="W60">
        <v>22.19</v>
      </c>
      <c r="X60">
        <v>70.56</v>
      </c>
      <c r="Y60">
        <v>0</v>
      </c>
      <c r="Z60">
        <v>6.5537999999999998</v>
      </c>
      <c r="AA60">
        <v>42.66</v>
      </c>
      <c r="AB60">
        <v>0</v>
      </c>
      <c r="AC60">
        <v>0</v>
      </c>
      <c r="AD60">
        <v>36.591700000000003</v>
      </c>
      <c r="AE60">
        <v>0</v>
      </c>
      <c r="AF60">
        <v>17.748000000000001</v>
      </c>
      <c r="AG60">
        <v>18.049199999999999</v>
      </c>
      <c r="AH60">
        <v>152.94049999999999</v>
      </c>
      <c r="AI60">
        <v>47.737499999999997</v>
      </c>
      <c r="AJ60">
        <v>0</v>
      </c>
      <c r="AK60">
        <v>50.125500000000002</v>
      </c>
      <c r="AL60">
        <v>83.664000000000001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74.669999999999987</v>
      </c>
      <c r="BA60">
        <f t="shared" si="1"/>
        <v>2067.6160349999996</v>
      </c>
      <c r="BB60">
        <v>57</v>
      </c>
      <c r="BD60">
        <v>22.5</v>
      </c>
      <c r="BE60">
        <v>7.34</v>
      </c>
      <c r="BF60">
        <v>1.64</v>
      </c>
      <c r="BG60">
        <v>4.09</v>
      </c>
      <c r="BH60">
        <v>5.59</v>
      </c>
      <c r="BI60">
        <v>4.5999999999999996</v>
      </c>
      <c r="BJ60">
        <v>2.99</v>
      </c>
      <c r="BK60">
        <v>3.29</v>
      </c>
      <c r="BL60">
        <v>1.76</v>
      </c>
      <c r="BM60">
        <v>0</v>
      </c>
      <c r="BN60">
        <v>0.51</v>
      </c>
      <c r="BO60">
        <v>14.65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74.669999999999987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118.381642</v>
      </c>
      <c r="L61">
        <v>367.30553700000002</v>
      </c>
      <c r="M61">
        <v>72.388000000000005</v>
      </c>
      <c r="N61">
        <v>91.802700000000002</v>
      </c>
      <c r="O61">
        <v>109.3368</v>
      </c>
      <c r="P61">
        <v>92.941199999999995</v>
      </c>
      <c r="Q61">
        <v>11.70491</v>
      </c>
      <c r="R61">
        <v>22.940501999999999</v>
      </c>
      <c r="S61">
        <v>0</v>
      </c>
      <c r="T61">
        <v>0</v>
      </c>
      <c r="U61">
        <v>348.97500000000002</v>
      </c>
      <c r="V61">
        <v>2</v>
      </c>
      <c r="W61">
        <v>22.19</v>
      </c>
      <c r="X61">
        <v>70.56</v>
      </c>
      <c r="Y61">
        <v>0</v>
      </c>
      <c r="Z61">
        <v>6.5537999999999998</v>
      </c>
      <c r="AA61">
        <v>42.66</v>
      </c>
      <c r="AB61">
        <v>0</v>
      </c>
      <c r="AC61">
        <v>0</v>
      </c>
      <c r="AD61">
        <v>36.591700000000003</v>
      </c>
      <c r="AE61">
        <v>0</v>
      </c>
      <c r="AF61">
        <v>29.58</v>
      </c>
      <c r="AG61">
        <v>18.049199999999999</v>
      </c>
      <c r="AH61">
        <v>152.94049999999999</v>
      </c>
      <c r="AI61">
        <v>47.737499999999997</v>
      </c>
      <c r="AJ61">
        <v>0</v>
      </c>
      <c r="AK61">
        <v>50.125500000000002</v>
      </c>
      <c r="AL61">
        <v>83.664000000000001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74.669999999999987</v>
      </c>
      <c r="BA61">
        <f t="shared" si="1"/>
        <v>2064.0079539999997</v>
      </c>
      <c r="BB61">
        <v>58</v>
      </c>
      <c r="BD61">
        <v>22.5</v>
      </c>
      <c r="BE61">
        <v>7.34</v>
      </c>
      <c r="BF61">
        <v>1.64</v>
      </c>
      <c r="BG61">
        <v>4.09</v>
      </c>
      <c r="BH61">
        <v>5.59</v>
      </c>
      <c r="BI61">
        <v>4.5999999999999996</v>
      </c>
      <c r="BJ61">
        <v>2.99</v>
      </c>
      <c r="BK61">
        <v>3.29</v>
      </c>
      <c r="BL61">
        <v>1.76</v>
      </c>
      <c r="BM61">
        <v>0</v>
      </c>
      <c r="BN61">
        <v>0.51</v>
      </c>
      <c r="BO61">
        <v>14.65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74.669999999999987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118.391723</v>
      </c>
      <c r="L62">
        <v>367.30553700000002</v>
      </c>
      <c r="M62">
        <v>72.388000000000005</v>
      </c>
      <c r="N62">
        <v>91.802700000000002</v>
      </c>
      <c r="O62">
        <v>109.3368</v>
      </c>
      <c r="P62">
        <v>113.5412</v>
      </c>
      <c r="Q62">
        <v>11.70491</v>
      </c>
      <c r="R62">
        <v>22.940501999999999</v>
      </c>
      <c r="S62">
        <v>0</v>
      </c>
      <c r="T62">
        <v>0</v>
      </c>
      <c r="U62">
        <v>348.97500000000002</v>
      </c>
      <c r="V62">
        <v>2</v>
      </c>
      <c r="W62">
        <v>22.19</v>
      </c>
      <c r="X62">
        <v>70.56</v>
      </c>
      <c r="Y62">
        <v>0</v>
      </c>
      <c r="Z62">
        <v>6.5537999999999998</v>
      </c>
      <c r="AA62">
        <v>42.66</v>
      </c>
      <c r="AB62">
        <v>0</v>
      </c>
      <c r="AC62">
        <v>0</v>
      </c>
      <c r="AD62">
        <v>36.591700000000003</v>
      </c>
      <c r="AE62">
        <v>0</v>
      </c>
      <c r="AF62">
        <v>29.58</v>
      </c>
      <c r="AG62">
        <v>18.049199999999999</v>
      </c>
      <c r="AH62">
        <v>152.94049999999999</v>
      </c>
      <c r="AI62">
        <v>47.737499999999997</v>
      </c>
      <c r="AJ62">
        <v>0</v>
      </c>
      <c r="AK62">
        <v>50.125500000000002</v>
      </c>
      <c r="AL62">
        <v>83.664000000000001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74.589999999999989</v>
      </c>
      <c r="BA62">
        <f t="shared" si="1"/>
        <v>2084.5380349999996</v>
      </c>
      <c r="BB62">
        <v>59</v>
      </c>
      <c r="BD62">
        <v>22.5</v>
      </c>
      <c r="BE62">
        <v>7.34</v>
      </c>
      <c r="BF62">
        <v>1.64</v>
      </c>
      <c r="BG62">
        <v>4.09</v>
      </c>
      <c r="BH62">
        <v>5.59</v>
      </c>
      <c r="BI62">
        <v>4.5999999999999996</v>
      </c>
      <c r="BJ62">
        <v>2.99</v>
      </c>
      <c r="BK62">
        <v>3.23</v>
      </c>
      <c r="BL62">
        <v>1.74</v>
      </c>
      <c r="BM62">
        <v>0</v>
      </c>
      <c r="BN62">
        <v>0.51</v>
      </c>
      <c r="BO62">
        <v>14.65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74.589999999999989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118.381642</v>
      </c>
      <c r="L63">
        <v>367.30553700000002</v>
      </c>
      <c r="M63">
        <v>90</v>
      </c>
      <c r="N63">
        <v>103.575</v>
      </c>
      <c r="O63">
        <v>99.036799999999999</v>
      </c>
      <c r="P63">
        <v>92.941199999999995</v>
      </c>
      <c r="Q63">
        <v>11.70491</v>
      </c>
      <c r="R63">
        <v>22.940501999999999</v>
      </c>
      <c r="S63">
        <v>0</v>
      </c>
      <c r="T63">
        <v>0</v>
      </c>
      <c r="U63">
        <v>348.97500000000002</v>
      </c>
      <c r="V63">
        <v>2</v>
      </c>
      <c r="W63">
        <v>22.19</v>
      </c>
      <c r="X63">
        <v>70.56</v>
      </c>
      <c r="Y63">
        <v>0</v>
      </c>
      <c r="Z63">
        <v>6.5537999999999998</v>
      </c>
      <c r="AA63">
        <v>42.66</v>
      </c>
      <c r="AB63">
        <v>0</v>
      </c>
      <c r="AC63">
        <v>0</v>
      </c>
      <c r="AD63">
        <v>36.591700000000003</v>
      </c>
      <c r="AE63">
        <v>0</v>
      </c>
      <c r="AF63">
        <v>29.58</v>
      </c>
      <c r="AG63">
        <v>18.049199999999999</v>
      </c>
      <c r="AH63">
        <v>152.94049999999999</v>
      </c>
      <c r="AI63">
        <v>47.737499999999997</v>
      </c>
      <c r="AJ63">
        <v>0</v>
      </c>
      <c r="AK63">
        <v>50.125500000000002</v>
      </c>
      <c r="AL63">
        <v>83.664000000000001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74.589999999999989</v>
      </c>
      <c r="BA63">
        <f t="shared" si="1"/>
        <v>2083.0122539999998</v>
      </c>
      <c r="BB63">
        <v>60</v>
      </c>
      <c r="BD63">
        <v>22.5</v>
      </c>
      <c r="BE63">
        <v>7.34</v>
      </c>
      <c r="BF63">
        <v>1.64</v>
      </c>
      <c r="BG63">
        <v>4.09</v>
      </c>
      <c r="BH63">
        <v>5.59</v>
      </c>
      <c r="BI63">
        <v>4.5999999999999996</v>
      </c>
      <c r="BJ63">
        <v>2.99</v>
      </c>
      <c r="BK63">
        <v>3.23</v>
      </c>
      <c r="BL63">
        <v>1.74</v>
      </c>
      <c r="BM63">
        <v>0</v>
      </c>
      <c r="BN63">
        <v>0.51</v>
      </c>
      <c r="BO63">
        <v>14.65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74.589999999999989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118.391723</v>
      </c>
      <c r="L64">
        <v>367.30553700000002</v>
      </c>
      <c r="M64">
        <v>90</v>
      </c>
      <c r="N64">
        <v>118.045</v>
      </c>
      <c r="O64">
        <v>99.036799999999999</v>
      </c>
      <c r="P64">
        <v>92.941199999999995</v>
      </c>
      <c r="Q64">
        <v>11.70491</v>
      </c>
      <c r="R64">
        <v>22.940501999999999</v>
      </c>
      <c r="S64">
        <v>0</v>
      </c>
      <c r="T64">
        <v>0</v>
      </c>
      <c r="U64">
        <v>348.97500000000002</v>
      </c>
      <c r="V64">
        <v>2</v>
      </c>
      <c r="W64">
        <v>22.19</v>
      </c>
      <c r="X64">
        <v>70.56</v>
      </c>
      <c r="Y64">
        <v>0</v>
      </c>
      <c r="Z64">
        <v>6.5537999999999998</v>
      </c>
      <c r="AA64">
        <v>42.66</v>
      </c>
      <c r="AB64">
        <v>0</v>
      </c>
      <c r="AC64">
        <v>0</v>
      </c>
      <c r="AD64">
        <v>36.591700000000003</v>
      </c>
      <c r="AE64">
        <v>0</v>
      </c>
      <c r="AF64">
        <v>29.58</v>
      </c>
      <c r="AG64">
        <v>18.049199999999999</v>
      </c>
      <c r="AH64">
        <v>152.94049999999999</v>
      </c>
      <c r="AI64">
        <v>47.737499999999997</v>
      </c>
      <c r="AJ64">
        <v>0</v>
      </c>
      <c r="AK64">
        <v>50.125500000000002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45.36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74.589999999999989</v>
      </c>
      <c r="BA64">
        <f t="shared" si="1"/>
        <v>2093.1929349999996</v>
      </c>
      <c r="BB64">
        <v>61</v>
      </c>
      <c r="BD64">
        <v>22.5</v>
      </c>
      <c r="BE64">
        <v>7.34</v>
      </c>
      <c r="BF64">
        <v>1.64</v>
      </c>
      <c r="BG64">
        <v>4.09</v>
      </c>
      <c r="BH64">
        <v>5.59</v>
      </c>
      <c r="BI64">
        <v>4.5999999999999996</v>
      </c>
      <c r="BJ64">
        <v>2.99</v>
      </c>
      <c r="BK64">
        <v>3.23</v>
      </c>
      <c r="BL64">
        <v>1.74</v>
      </c>
      <c r="BM64">
        <v>0</v>
      </c>
      <c r="BN64">
        <v>0.51</v>
      </c>
      <c r="BO64">
        <v>14.65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74.589999999999989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118.381642</v>
      </c>
      <c r="L65">
        <v>367.30553700000002</v>
      </c>
      <c r="M65">
        <v>72.388000000000005</v>
      </c>
      <c r="N65">
        <v>91.802700000000002</v>
      </c>
      <c r="O65">
        <v>99.036799999999999</v>
      </c>
      <c r="P65">
        <v>92.941199999999995</v>
      </c>
      <c r="Q65">
        <v>11.745611</v>
      </c>
      <c r="R65">
        <v>22.940501999999999</v>
      </c>
      <c r="S65">
        <v>0</v>
      </c>
      <c r="T65">
        <v>0</v>
      </c>
      <c r="U65">
        <v>348.97500000000002</v>
      </c>
      <c r="V65">
        <v>2</v>
      </c>
      <c r="W65">
        <v>22.19</v>
      </c>
      <c r="X65">
        <v>70.56</v>
      </c>
      <c r="Y65">
        <v>0</v>
      </c>
      <c r="Z65">
        <v>6.5537999999999998</v>
      </c>
      <c r="AA65">
        <v>42.66</v>
      </c>
      <c r="AB65">
        <v>0</v>
      </c>
      <c r="AC65">
        <v>0</v>
      </c>
      <c r="AD65">
        <v>36.591700000000003</v>
      </c>
      <c r="AE65">
        <v>0</v>
      </c>
      <c r="AF65">
        <v>29.58</v>
      </c>
      <c r="AG65">
        <v>18.049199999999999</v>
      </c>
      <c r="AH65">
        <v>152.94049999999999</v>
      </c>
      <c r="AI65">
        <v>47.737499999999997</v>
      </c>
      <c r="AJ65">
        <v>0</v>
      </c>
      <c r="AK65">
        <v>50.125500000000002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45.36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74.589999999999989</v>
      </c>
      <c r="BA65">
        <f t="shared" si="1"/>
        <v>2049.3692549999996</v>
      </c>
      <c r="BB65">
        <v>62</v>
      </c>
      <c r="BD65">
        <v>22.5</v>
      </c>
      <c r="BE65">
        <v>7.34</v>
      </c>
      <c r="BF65">
        <v>1.64</v>
      </c>
      <c r="BG65">
        <v>4.09</v>
      </c>
      <c r="BH65">
        <v>5.59</v>
      </c>
      <c r="BI65">
        <v>4.5999999999999996</v>
      </c>
      <c r="BJ65">
        <v>2.99</v>
      </c>
      <c r="BK65">
        <v>3.23</v>
      </c>
      <c r="BL65">
        <v>1.74</v>
      </c>
      <c r="BM65">
        <v>0</v>
      </c>
      <c r="BN65">
        <v>0.51</v>
      </c>
      <c r="BO65">
        <v>14.65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74.589999999999989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118.391723</v>
      </c>
      <c r="L66">
        <v>367.30553700000002</v>
      </c>
      <c r="M66">
        <v>72.388000000000005</v>
      </c>
      <c r="N66">
        <v>91.802700000000002</v>
      </c>
      <c r="O66">
        <v>99.036799999999999</v>
      </c>
      <c r="P66">
        <v>92.941199999999995</v>
      </c>
      <c r="Q66">
        <v>11.745611</v>
      </c>
      <c r="R66">
        <v>22.940501999999999</v>
      </c>
      <c r="S66">
        <v>0</v>
      </c>
      <c r="T66">
        <v>0</v>
      </c>
      <c r="U66">
        <v>348.97500000000002</v>
      </c>
      <c r="V66">
        <v>2</v>
      </c>
      <c r="W66">
        <v>22.19</v>
      </c>
      <c r="X66">
        <v>70.56</v>
      </c>
      <c r="Y66">
        <v>0</v>
      </c>
      <c r="Z66">
        <v>6.5537999999999998</v>
      </c>
      <c r="AA66">
        <v>42.66</v>
      </c>
      <c r="AB66">
        <v>0</v>
      </c>
      <c r="AC66">
        <v>0</v>
      </c>
      <c r="AD66">
        <v>36.591700000000003</v>
      </c>
      <c r="AE66">
        <v>0</v>
      </c>
      <c r="AF66">
        <v>29.58</v>
      </c>
      <c r="AG66">
        <v>18.049199999999999</v>
      </c>
      <c r="AH66">
        <v>152.94049999999999</v>
      </c>
      <c r="AI66">
        <v>47.737499999999997</v>
      </c>
      <c r="AJ66">
        <v>0</v>
      </c>
      <c r="AK66">
        <v>50.125500000000002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45.36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74.589999999999989</v>
      </c>
      <c r="BA66">
        <f t="shared" si="1"/>
        <v>2049.3793359999995</v>
      </c>
      <c r="BB66">
        <v>63</v>
      </c>
      <c r="BD66">
        <v>22.5</v>
      </c>
      <c r="BE66">
        <v>7.34</v>
      </c>
      <c r="BF66">
        <v>1.64</v>
      </c>
      <c r="BG66">
        <v>4.09</v>
      </c>
      <c r="BH66">
        <v>5.59</v>
      </c>
      <c r="BI66">
        <v>4.5999999999999996</v>
      </c>
      <c r="BJ66">
        <v>2.99</v>
      </c>
      <c r="BK66">
        <v>3.23</v>
      </c>
      <c r="BL66">
        <v>1.74</v>
      </c>
      <c r="BM66">
        <v>0</v>
      </c>
      <c r="BN66">
        <v>0.51</v>
      </c>
      <c r="BO66">
        <v>14.65</v>
      </c>
      <c r="BP66">
        <v>0</v>
      </c>
      <c r="BQ66">
        <v>4.41</v>
      </c>
      <c r="BR66">
        <v>1.0900000000000001</v>
      </c>
      <c r="BS66">
        <v>0.21</v>
      </c>
      <c r="BT66">
        <v>0</v>
      </c>
      <c r="BU66">
        <v>0</v>
      </c>
      <c r="BV66">
        <v>0</v>
      </c>
      <c r="BW66">
        <f t="shared" si="2"/>
        <v>74.589999999999989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118.38769000000001</v>
      </c>
      <c r="L67">
        <v>367.30553700000002</v>
      </c>
      <c r="M67">
        <v>72.388000000000005</v>
      </c>
      <c r="N67">
        <v>79.001199999999997</v>
      </c>
      <c r="O67">
        <v>123.5368</v>
      </c>
      <c r="P67">
        <v>92.941199999999995</v>
      </c>
      <c r="Q67">
        <v>12.001374</v>
      </c>
      <c r="R67">
        <v>23.155149999999999</v>
      </c>
      <c r="S67">
        <v>0</v>
      </c>
      <c r="T67">
        <v>0</v>
      </c>
      <c r="U67">
        <v>348.97500000000002</v>
      </c>
      <c r="V67">
        <v>2</v>
      </c>
      <c r="W67">
        <v>22.03</v>
      </c>
      <c r="X67">
        <v>70.069999999999993</v>
      </c>
      <c r="Y67">
        <v>0</v>
      </c>
      <c r="Z67">
        <v>6.5537999999999998</v>
      </c>
      <c r="AA67">
        <v>42.66</v>
      </c>
      <c r="AB67">
        <v>0</v>
      </c>
      <c r="AC67">
        <v>0</v>
      </c>
      <c r="AD67">
        <v>36.591700000000003</v>
      </c>
      <c r="AE67">
        <v>0</v>
      </c>
      <c r="AF67">
        <v>29.58</v>
      </c>
      <c r="AG67">
        <v>18.049199999999999</v>
      </c>
      <c r="AH67">
        <v>152.94049999999999</v>
      </c>
      <c r="AI67">
        <v>47.737499999999997</v>
      </c>
      <c r="AJ67">
        <v>0</v>
      </c>
      <c r="AK67">
        <v>50.125500000000002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45.36</v>
      </c>
      <c r="AR67">
        <v>49.128</v>
      </c>
      <c r="AS67">
        <v>31.612200000000001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74.58</v>
      </c>
      <c r="BA67">
        <f t="shared" si="1"/>
        <v>2060.5990309999997</v>
      </c>
      <c r="BB67">
        <v>64</v>
      </c>
      <c r="BD67">
        <v>22.5</v>
      </c>
      <c r="BE67">
        <v>7.34</v>
      </c>
      <c r="BF67">
        <v>1.63</v>
      </c>
      <c r="BG67">
        <v>4.09</v>
      </c>
      <c r="BH67">
        <v>5.59</v>
      </c>
      <c r="BI67">
        <v>4.5999999999999996</v>
      </c>
      <c r="BJ67">
        <v>2.99</v>
      </c>
      <c r="BK67">
        <v>3.23</v>
      </c>
      <c r="BL67">
        <v>1.74</v>
      </c>
      <c r="BM67">
        <v>0</v>
      </c>
      <c r="BN67">
        <v>0.51</v>
      </c>
      <c r="BO67">
        <v>14.65</v>
      </c>
      <c r="BP67">
        <v>0</v>
      </c>
      <c r="BQ67">
        <v>4.41</v>
      </c>
      <c r="BR67">
        <v>1.0900000000000001</v>
      </c>
      <c r="BS67">
        <v>0.21</v>
      </c>
      <c r="BT67">
        <v>0</v>
      </c>
      <c r="BU67">
        <v>0</v>
      </c>
      <c r="BV67">
        <v>0</v>
      </c>
      <c r="BW67">
        <f t="shared" si="2"/>
        <v>74.58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118.383658</v>
      </c>
      <c r="L68">
        <v>367.30553700000002</v>
      </c>
      <c r="M68">
        <v>72.388000000000005</v>
      </c>
      <c r="N68">
        <v>79.001199999999997</v>
      </c>
      <c r="O68">
        <v>123.5368</v>
      </c>
      <c r="P68">
        <v>92.941199999999995</v>
      </c>
      <c r="Q68">
        <v>12.001374</v>
      </c>
      <c r="R68">
        <v>23.155149999999999</v>
      </c>
      <c r="S68">
        <v>0</v>
      </c>
      <c r="T68">
        <v>0</v>
      </c>
      <c r="U68">
        <v>348.97500000000002</v>
      </c>
      <c r="V68">
        <v>2</v>
      </c>
      <c r="W68">
        <v>22.03</v>
      </c>
      <c r="X68">
        <v>70.069999999999993</v>
      </c>
      <c r="Y68">
        <v>0</v>
      </c>
      <c r="Z68">
        <v>6.5537999999999998</v>
      </c>
      <c r="AA68">
        <v>42.66</v>
      </c>
      <c r="AB68">
        <v>0</v>
      </c>
      <c r="AC68">
        <v>0</v>
      </c>
      <c r="AD68">
        <v>36.591700000000003</v>
      </c>
      <c r="AE68">
        <v>0</v>
      </c>
      <c r="AF68">
        <v>29.58</v>
      </c>
      <c r="AG68">
        <v>18.049199999999999</v>
      </c>
      <c r="AH68">
        <v>152.94049999999999</v>
      </c>
      <c r="AI68">
        <v>47.737499999999997</v>
      </c>
      <c r="AJ68">
        <v>0</v>
      </c>
      <c r="AK68">
        <v>50.125500000000002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45.36</v>
      </c>
      <c r="AR68">
        <v>49.128</v>
      </c>
      <c r="AS68">
        <v>31.612200000000001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74.58</v>
      </c>
      <c r="BA68">
        <f t="shared" ref="BA68:BA99" si="4">SUM(B68:AZ68)</f>
        <v>2060.5949989999999</v>
      </c>
      <c r="BB68">
        <v>65</v>
      </c>
      <c r="BD68">
        <v>22.5</v>
      </c>
      <c r="BE68">
        <v>7.34</v>
      </c>
      <c r="BF68">
        <v>1.63</v>
      </c>
      <c r="BG68">
        <v>4.09</v>
      </c>
      <c r="BH68">
        <v>5.59</v>
      </c>
      <c r="BI68">
        <v>4.5999999999999996</v>
      </c>
      <c r="BJ68">
        <v>2.99</v>
      </c>
      <c r="BK68">
        <v>3.23</v>
      </c>
      <c r="BL68">
        <v>1.74</v>
      </c>
      <c r="BM68">
        <v>0</v>
      </c>
      <c r="BN68">
        <v>0.51</v>
      </c>
      <c r="BO68">
        <v>14.65</v>
      </c>
      <c r="BP68">
        <v>0</v>
      </c>
      <c r="BQ68">
        <v>4.41</v>
      </c>
      <c r="BR68">
        <v>1.0900000000000001</v>
      </c>
      <c r="BS68">
        <v>0.21</v>
      </c>
      <c r="BT68">
        <v>0</v>
      </c>
      <c r="BU68">
        <v>0</v>
      </c>
      <c r="BV68">
        <v>0</v>
      </c>
      <c r="BW68">
        <f t="shared" ref="BW68:BW98" si="5">SUM(BD68:BV68)</f>
        <v>74.58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118.38769000000001</v>
      </c>
      <c r="L69">
        <v>367.95321100000001</v>
      </c>
      <c r="M69">
        <v>72.388000000000005</v>
      </c>
      <c r="N69">
        <v>79.001199999999997</v>
      </c>
      <c r="O69">
        <v>109.3368</v>
      </c>
      <c r="P69">
        <v>92.941199999999995</v>
      </c>
      <c r="Q69">
        <v>11.745611</v>
      </c>
      <c r="R69">
        <v>23.155149999999999</v>
      </c>
      <c r="S69">
        <v>0</v>
      </c>
      <c r="T69">
        <v>0</v>
      </c>
      <c r="U69">
        <v>348.97500000000002</v>
      </c>
      <c r="V69">
        <v>2</v>
      </c>
      <c r="W69">
        <v>22.03</v>
      </c>
      <c r="X69">
        <v>70.069999999999993</v>
      </c>
      <c r="Y69">
        <v>0</v>
      </c>
      <c r="Z69">
        <v>6.5537999999999998</v>
      </c>
      <c r="AA69">
        <v>42.66</v>
      </c>
      <c r="AB69">
        <v>0</v>
      </c>
      <c r="AC69">
        <v>0</v>
      </c>
      <c r="AD69">
        <v>36.591700000000003</v>
      </c>
      <c r="AE69">
        <v>0</v>
      </c>
      <c r="AF69">
        <v>29.58</v>
      </c>
      <c r="AG69">
        <v>18.049199999999999</v>
      </c>
      <c r="AH69">
        <v>152.94049999999999</v>
      </c>
      <c r="AI69">
        <v>47.737499999999997</v>
      </c>
      <c r="AJ69">
        <v>0</v>
      </c>
      <c r="AK69">
        <v>50.125500000000002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45.36</v>
      </c>
      <c r="AR69">
        <v>49.128</v>
      </c>
      <c r="AS69">
        <v>31.612200000000001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74.58</v>
      </c>
      <c r="BA69">
        <f t="shared" si="4"/>
        <v>2046.7909419999994</v>
      </c>
      <c r="BB69">
        <v>66</v>
      </c>
      <c r="BD69">
        <v>22.5</v>
      </c>
      <c r="BE69">
        <v>7.34</v>
      </c>
      <c r="BF69">
        <v>1.63</v>
      </c>
      <c r="BG69">
        <v>4.09</v>
      </c>
      <c r="BH69">
        <v>5.59</v>
      </c>
      <c r="BI69">
        <v>4.5999999999999996</v>
      </c>
      <c r="BJ69">
        <v>2.99</v>
      </c>
      <c r="BK69">
        <v>3.23</v>
      </c>
      <c r="BL69">
        <v>1.74</v>
      </c>
      <c r="BM69">
        <v>0</v>
      </c>
      <c r="BN69">
        <v>0.51</v>
      </c>
      <c r="BO69">
        <v>14.65</v>
      </c>
      <c r="BP69">
        <v>0</v>
      </c>
      <c r="BQ69">
        <v>4.41</v>
      </c>
      <c r="BR69">
        <v>1.0900000000000001</v>
      </c>
      <c r="BS69">
        <v>0.21</v>
      </c>
      <c r="BT69">
        <v>0</v>
      </c>
      <c r="BU69">
        <v>0</v>
      </c>
      <c r="BV69">
        <v>0</v>
      </c>
      <c r="BW69">
        <f t="shared" si="5"/>
        <v>74.58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118.383658</v>
      </c>
      <c r="L70">
        <v>367.95321100000001</v>
      </c>
      <c r="M70">
        <v>72.388000000000005</v>
      </c>
      <c r="N70">
        <v>79.001199999999997</v>
      </c>
      <c r="O70">
        <v>109.3368</v>
      </c>
      <c r="P70">
        <v>92.941199999999995</v>
      </c>
      <c r="Q70">
        <v>11.745611</v>
      </c>
      <c r="R70">
        <v>23.155149999999999</v>
      </c>
      <c r="S70">
        <v>0</v>
      </c>
      <c r="T70">
        <v>0</v>
      </c>
      <c r="U70">
        <v>348.97500000000002</v>
      </c>
      <c r="V70">
        <v>2</v>
      </c>
      <c r="W70">
        <v>22.03</v>
      </c>
      <c r="X70">
        <v>70.069999999999993</v>
      </c>
      <c r="Y70">
        <v>0</v>
      </c>
      <c r="Z70">
        <v>6.5537999999999998</v>
      </c>
      <c r="AA70">
        <v>42.66</v>
      </c>
      <c r="AB70">
        <v>0</v>
      </c>
      <c r="AC70">
        <v>0</v>
      </c>
      <c r="AD70">
        <v>36.591700000000003</v>
      </c>
      <c r="AE70">
        <v>0</v>
      </c>
      <c r="AF70">
        <v>29.58</v>
      </c>
      <c r="AG70">
        <v>18.049199999999999</v>
      </c>
      <c r="AH70">
        <v>152.94049999999999</v>
      </c>
      <c r="AI70">
        <v>47.737499999999997</v>
      </c>
      <c r="AJ70">
        <v>0</v>
      </c>
      <c r="AK70">
        <v>50.125500000000002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49.128</v>
      </c>
      <c r="AS70">
        <v>31.612200000000001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74.58</v>
      </c>
      <c r="BA70">
        <f t="shared" si="4"/>
        <v>2063.6709099999998</v>
      </c>
      <c r="BB70">
        <v>67</v>
      </c>
      <c r="BD70">
        <v>22.5</v>
      </c>
      <c r="BE70">
        <v>7.34</v>
      </c>
      <c r="BF70">
        <v>1.63</v>
      </c>
      <c r="BG70">
        <v>4.09</v>
      </c>
      <c r="BH70">
        <v>5.59</v>
      </c>
      <c r="BI70">
        <v>4.5999999999999996</v>
      </c>
      <c r="BJ70">
        <v>2.99</v>
      </c>
      <c r="BK70">
        <v>3.23</v>
      </c>
      <c r="BL70">
        <v>1.74</v>
      </c>
      <c r="BM70">
        <v>0</v>
      </c>
      <c r="BN70">
        <v>0.51</v>
      </c>
      <c r="BO70">
        <v>14.65</v>
      </c>
      <c r="BP70">
        <v>0</v>
      </c>
      <c r="BQ70">
        <v>4.41</v>
      </c>
      <c r="BR70">
        <v>1.0900000000000001</v>
      </c>
      <c r="BS70">
        <v>0.21</v>
      </c>
      <c r="BT70">
        <v>0</v>
      </c>
      <c r="BU70">
        <v>0</v>
      </c>
      <c r="BV70">
        <v>0</v>
      </c>
      <c r="BW70">
        <f t="shared" si="5"/>
        <v>74.58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118.38769000000001</v>
      </c>
      <c r="L71">
        <v>367.46963899999997</v>
      </c>
      <c r="M71">
        <v>90</v>
      </c>
      <c r="N71">
        <v>99.54</v>
      </c>
      <c r="O71">
        <v>123.5368</v>
      </c>
      <c r="P71">
        <v>122.69119999999999</v>
      </c>
      <c r="Q71">
        <v>11.745611</v>
      </c>
      <c r="R71">
        <v>22.940501999999999</v>
      </c>
      <c r="S71">
        <v>0</v>
      </c>
      <c r="T71">
        <v>0</v>
      </c>
      <c r="U71">
        <v>348.97500000000002</v>
      </c>
      <c r="V71">
        <v>2</v>
      </c>
      <c r="W71">
        <v>22.15</v>
      </c>
      <c r="X71">
        <v>70.45</v>
      </c>
      <c r="Y71">
        <v>0</v>
      </c>
      <c r="Z71">
        <v>0</v>
      </c>
      <c r="AA71">
        <v>42.66</v>
      </c>
      <c r="AB71">
        <v>0</v>
      </c>
      <c r="AC71">
        <v>0</v>
      </c>
      <c r="AD71">
        <v>36.591700000000003</v>
      </c>
      <c r="AE71">
        <v>0</v>
      </c>
      <c r="AF71">
        <v>29.58</v>
      </c>
      <c r="AG71">
        <v>18.049199999999999</v>
      </c>
      <c r="AH71">
        <v>152.94049999999999</v>
      </c>
      <c r="AI71">
        <v>47.737499999999997</v>
      </c>
      <c r="AJ71">
        <v>0</v>
      </c>
      <c r="AK71">
        <v>50.125500000000002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49.128</v>
      </c>
      <c r="AS71">
        <v>31.612200000000001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74.449999999999989</v>
      </c>
      <c r="BA71">
        <f t="shared" si="4"/>
        <v>2138.8937219999993</v>
      </c>
      <c r="BB71">
        <v>68</v>
      </c>
      <c r="BD71">
        <v>22.5</v>
      </c>
      <c r="BE71">
        <v>7.34</v>
      </c>
      <c r="BF71">
        <v>1.51</v>
      </c>
      <c r="BG71">
        <v>4.09</v>
      </c>
      <c r="BH71">
        <v>5.59</v>
      </c>
      <c r="BI71">
        <v>4.5999999999999996</v>
      </c>
      <c r="BJ71">
        <v>2.99</v>
      </c>
      <c r="BK71">
        <v>3.23</v>
      </c>
      <c r="BL71">
        <v>1.73</v>
      </c>
      <c r="BM71">
        <v>0</v>
      </c>
      <c r="BN71">
        <v>0.51</v>
      </c>
      <c r="BO71">
        <v>14.65</v>
      </c>
      <c r="BP71">
        <v>0</v>
      </c>
      <c r="BQ71">
        <v>4.41</v>
      </c>
      <c r="BR71">
        <v>1.0900000000000001</v>
      </c>
      <c r="BS71">
        <v>0.21</v>
      </c>
      <c r="BT71">
        <v>0</v>
      </c>
      <c r="BU71">
        <v>0</v>
      </c>
      <c r="BV71">
        <v>0</v>
      </c>
      <c r="BW71">
        <f t="shared" si="5"/>
        <v>74.449999999999989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118.383658</v>
      </c>
      <c r="L72">
        <v>367.46963899999997</v>
      </c>
      <c r="M72">
        <v>90</v>
      </c>
      <c r="N72">
        <v>99.54</v>
      </c>
      <c r="O72">
        <v>123.5368</v>
      </c>
      <c r="P72">
        <v>122.69119999999999</v>
      </c>
      <c r="Q72">
        <v>11.745611</v>
      </c>
      <c r="R72">
        <v>22.940501999999999</v>
      </c>
      <c r="S72">
        <v>0</v>
      </c>
      <c r="T72">
        <v>0</v>
      </c>
      <c r="U72">
        <v>348.97500000000002</v>
      </c>
      <c r="V72">
        <v>2</v>
      </c>
      <c r="W72">
        <v>22.15</v>
      </c>
      <c r="X72">
        <v>70.45</v>
      </c>
      <c r="Y72">
        <v>0</v>
      </c>
      <c r="Z72">
        <v>0</v>
      </c>
      <c r="AA72">
        <v>42.66</v>
      </c>
      <c r="AB72">
        <v>0</v>
      </c>
      <c r="AC72">
        <v>0</v>
      </c>
      <c r="AD72">
        <v>36.591700000000003</v>
      </c>
      <c r="AE72">
        <v>0</v>
      </c>
      <c r="AF72">
        <v>29.58</v>
      </c>
      <c r="AG72">
        <v>18.049199999999999</v>
      </c>
      <c r="AH72">
        <v>152.94049999999999</v>
      </c>
      <c r="AI72">
        <v>47.737499999999997</v>
      </c>
      <c r="AJ72">
        <v>0</v>
      </c>
      <c r="AK72">
        <v>50.125500000000002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49.128</v>
      </c>
      <c r="AS72">
        <v>31.612200000000001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74.44</v>
      </c>
      <c r="BA72">
        <f t="shared" si="4"/>
        <v>2138.8796899999998</v>
      </c>
      <c r="BB72">
        <v>69</v>
      </c>
      <c r="BD72">
        <v>22.5</v>
      </c>
      <c r="BE72">
        <v>7.34</v>
      </c>
      <c r="BF72">
        <v>1.51</v>
      </c>
      <c r="BG72">
        <v>4.09</v>
      </c>
      <c r="BH72">
        <v>5.59</v>
      </c>
      <c r="BI72">
        <v>4.5999999999999996</v>
      </c>
      <c r="BJ72">
        <v>2.99</v>
      </c>
      <c r="BK72">
        <v>3.23</v>
      </c>
      <c r="BL72">
        <v>1.72</v>
      </c>
      <c r="BM72">
        <v>0</v>
      </c>
      <c r="BN72">
        <v>0.51</v>
      </c>
      <c r="BO72">
        <v>14.65</v>
      </c>
      <c r="BP72">
        <v>0</v>
      </c>
      <c r="BQ72">
        <v>4.41</v>
      </c>
      <c r="BR72">
        <v>1.0900000000000001</v>
      </c>
      <c r="BS72">
        <v>0.21</v>
      </c>
      <c r="BT72">
        <v>0</v>
      </c>
      <c r="BU72">
        <v>0</v>
      </c>
      <c r="BV72">
        <v>0</v>
      </c>
      <c r="BW72">
        <f t="shared" si="5"/>
        <v>74.44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118.38769000000001</v>
      </c>
      <c r="L73">
        <v>367.46963899999997</v>
      </c>
      <c r="M73">
        <v>90</v>
      </c>
      <c r="N73">
        <v>99.54</v>
      </c>
      <c r="O73">
        <v>123.5368</v>
      </c>
      <c r="P73">
        <v>122.69119999999999</v>
      </c>
      <c r="Q73">
        <v>11.745611</v>
      </c>
      <c r="R73">
        <v>22.940501999999999</v>
      </c>
      <c r="S73">
        <v>0</v>
      </c>
      <c r="T73">
        <v>0</v>
      </c>
      <c r="U73">
        <v>348.97500000000002</v>
      </c>
      <c r="V73">
        <v>2</v>
      </c>
      <c r="W73">
        <v>22.15</v>
      </c>
      <c r="X73">
        <v>70.45</v>
      </c>
      <c r="Y73">
        <v>0</v>
      </c>
      <c r="Z73">
        <v>0</v>
      </c>
      <c r="AA73">
        <v>42.66</v>
      </c>
      <c r="AB73">
        <v>0</v>
      </c>
      <c r="AC73">
        <v>0</v>
      </c>
      <c r="AD73">
        <v>36.591700000000003</v>
      </c>
      <c r="AE73">
        <v>0</v>
      </c>
      <c r="AF73">
        <v>29.58</v>
      </c>
      <c r="AG73">
        <v>18.049199999999999</v>
      </c>
      <c r="AH73">
        <v>152.94049999999999</v>
      </c>
      <c r="AI73">
        <v>47.100999999999999</v>
      </c>
      <c r="AJ73">
        <v>0</v>
      </c>
      <c r="AK73">
        <v>50.125500000000002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49.128</v>
      </c>
      <c r="AS73">
        <v>31.612200000000001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74.44</v>
      </c>
      <c r="BA73">
        <f t="shared" si="4"/>
        <v>2138.2472219999995</v>
      </c>
      <c r="BB73">
        <v>70</v>
      </c>
      <c r="BD73">
        <v>22.5</v>
      </c>
      <c r="BE73">
        <v>7.34</v>
      </c>
      <c r="BF73">
        <v>1.51</v>
      </c>
      <c r="BG73">
        <v>4.09</v>
      </c>
      <c r="BH73">
        <v>5.59</v>
      </c>
      <c r="BI73">
        <v>4.5999999999999996</v>
      </c>
      <c r="BJ73">
        <v>2.99</v>
      </c>
      <c r="BK73">
        <v>3.23</v>
      </c>
      <c r="BL73">
        <v>1.72</v>
      </c>
      <c r="BM73">
        <v>0</v>
      </c>
      <c r="BN73">
        <v>0.51</v>
      </c>
      <c r="BO73">
        <v>14.65</v>
      </c>
      <c r="BP73">
        <v>0</v>
      </c>
      <c r="BQ73">
        <v>4.41</v>
      </c>
      <c r="BR73">
        <v>1.0900000000000001</v>
      </c>
      <c r="BS73">
        <v>0.21</v>
      </c>
      <c r="BT73">
        <v>0</v>
      </c>
      <c r="BU73">
        <v>0</v>
      </c>
      <c r="BV73">
        <v>0</v>
      </c>
      <c r="BW73">
        <f t="shared" si="5"/>
        <v>74.44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118.383658</v>
      </c>
      <c r="L74">
        <v>367.46963899999997</v>
      </c>
      <c r="M74">
        <v>90</v>
      </c>
      <c r="N74">
        <v>99.54</v>
      </c>
      <c r="O74">
        <v>123.5368</v>
      </c>
      <c r="P74">
        <v>122.69119999999999</v>
      </c>
      <c r="Q74">
        <v>11.745611</v>
      </c>
      <c r="R74">
        <v>22.940501999999999</v>
      </c>
      <c r="S74">
        <v>0</v>
      </c>
      <c r="T74">
        <v>0</v>
      </c>
      <c r="U74">
        <v>348.97500000000002</v>
      </c>
      <c r="V74">
        <v>2</v>
      </c>
      <c r="W74">
        <v>22.15</v>
      </c>
      <c r="X74">
        <v>70.45</v>
      </c>
      <c r="Y74">
        <v>0</v>
      </c>
      <c r="Z74">
        <v>0</v>
      </c>
      <c r="AA74">
        <v>42.66</v>
      </c>
      <c r="AB74">
        <v>0</v>
      </c>
      <c r="AC74">
        <v>0</v>
      </c>
      <c r="AD74">
        <v>36.591700000000003</v>
      </c>
      <c r="AE74">
        <v>0</v>
      </c>
      <c r="AF74">
        <v>29.58</v>
      </c>
      <c r="AG74">
        <v>18.049199999999999</v>
      </c>
      <c r="AH74">
        <v>152.94049999999999</v>
      </c>
      <c r="AI74">
        <v>47.100999999999999</v>
      </c>
      <c r="AJ74">
        <v>0</v>
      </c>
      <c r="AK74">
        <v>50.125500000000002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49.128</v>
      </c>
      <c r="AS74">
        <v>31.612200000000001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74.44</v>
      </c>
      <c r="BA74">
        <f t="shared" si="4"/>
        <v>2138.2431899999997</v>
      </c>
      <c r="BB74">
        <v>71</v>
      </c>
      <c r="BD74">
        <v>22.5</v>
      </c>
      <c r="BE74">
        <v>7.34</v>
      </c>
      <c r="BF74">
        <v>1.51</v>
      </c>
      <c r="BG74">
        <v>4.09</v>
      </c>
      <c r="BH74">
        <v>5.59</v>
      </c>
      <c r="BI74">
        <v>4.5999999999999996</v>
      </c>
      <c r="BJ74">
        <v>2.99</v>
      </c>
      <c r="BK74">
        <v>3.23</v>
      </c>
      <c r="BL74">
        <v>1.72</v>
      </c>
      <c r="BM74">
        <v>0</v>
      </c>
      <c r="BN74">
        <v>0.51</v>
      </c>
      <c r="BO74">
        <v>14.65</v>
      </c>
      <c r="BP74">
        <v>0</v>
      </c>
      <c r="BQ74">
        <v>4.41</v>
      </c>
      <c r="BR74">
        <v>1.0900000000000001</v>
      </c>
      <c r="BS74">
        <v>0.21</v>
      </c>
      <c r="BT74">
        <v>0</v>
      </c>
      <c r="BU74">
        <v>0</v>
      </c>
      <c r="BV74">
        <v>0</v>
      </c>
      <c r="BW74">
        <f t="shared" si="5"/>
        <v>74.44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118.32476</v>
      </c>
      <c r="L75">
        <v>366.65803199999999</v>
      </c>
      <c r="M75">
        <v>90</v>
      </c>
      <c r="N75">
        <v>99.54</v>
      </c>
      <c r="O75">
        <v>123.5368</v>
      </c>
      <c r="P75">
        <v>122.69119999999999</v>
      </c>
      <c r="Q75">
        <v>11.737444999999999</v>
      </c>
      <c r="R75">
        <v>21.85576</v>
      </c>
      <c r="S75">
        <v>0</v>
      </c>
      <c r="T75">
        <v>0</v>
      </c>
      <c r="U75">
        <v>348.97500000000002</v>
      </c>
      <c r="V75">
        <v>2</v>
      </c>
      <c r="W75">
        <v>31.878900000000002</v>
      </c>
      <c r="X75">
        <v>105.24375000000001</v>
      </c>
      <c r="Y75">
        <v>0</v>
      </c>
      <c r="Z75">
        <v>0</v>
      </c>
      <c r="AA75">
        <v>42.66</v>
      </c>
      <c r="AB75">
        <v>0</v>
      </c>
      <c r="AC75">
        <v>0</v>
      </c>
      <c r="AD75">
        <v>36.591700000000003</v>
      </c>
      <c r="AE75">
        <v>0</v>
      </c>
      <c r="AF75">
        <v>29.58</v>
      </c>
      <c r="AG75">
        <v>18.049199999999999</v>
      </c>
      <c r="AH75">
        <v>152.94049999999999</v>
      </c>
      <c r="AI75">
        <v>47.100999999999999</v>
      </c>
      <c r="AJ75">
        <v>0</v>
      </c>
      <c r="AK75">
        <v>50.125500000000002</v>
      </c>
      <c r="AL75">
        <v>63.91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52.44</v>
      </c>
      <c r="AS75">
        <v>31.612200000000001</v>
      </c>
      <c r="AT75">
        <v>8.4871999999999996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73.710000000000008</v>
      </c>
      <c r="BA75">
        <f t="shared" si="4"/>
        <v>2168.9186269999996</v>
      </c>
      <c r="BB75">
        <v>72</v>
      </c>
      <c r="BD75">
        <v>22.5</v>
      </c>
      <c r="BE75">
        <v>7.16</v>
      </c>
      <c r="BF75">
        <v>1.61</v>
      </c>
      <c r="BG75">
        <v>3.97</v>
      </c>
      <c r="BH75">
        <v>5.59</v>
      </c>
      <c r="BI75">
        <v>4.5999999999999996</v>
      </c>
      <c r="BJ75">
        <v>2.99</v>
      </c>
      <c r="BK75">
        <v>3.24</v>
      </c>
      <c r="BL75">
        <v>1.65</v>
      </c>
      <c r="BM75">
        <v>0</v>
      </c>
      <c r="BN75">
        <v>0.49</v>
      </c>
      <c r="BO75">
        <v>14.3</v>
      </c>
      <c r="BP75">
        <v>0</v>
      </c>
      <c r="BQ75">
        <v>4.28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73.710000000000008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118.320689</v>
      </c>
      <c r="L76">
        <v>366.65803199999999</v>
      </c>
      <c r="M76">
        <v>90</v>
      </c>
      <c r="N76">
        <v>99.54</v>
      </c>
      <c r="O76">
        <v>123.5368</v>
      </c>
      <c r="P76">
        <v>122.69119999999999</v>
      </c>
      <c r="Q76">
        <v>11.737444999999999</v>
      </c>
      <c r="R76">
        <v>21.85576</v>
      </c>
      <c r="S76">
        <v>0</v>
      </c>
      <c r="T76">
        <v>0</v>
      </c>
      <c r="U76">
        <v>348.97500000000002</v>
      </c>
      <c r="V76">
        <v>2</v>
      </c>
      <c r="W76">
        <v>31.878900000000002</v>
      </c>
      <c r="X76">
        <v>105.24375000000001</v>
      </c>
      <c r="Y76">
        <v>0</v>
      </c>
      <c r="Z76">
        <v>0</v>
      </c>
      <c r="AA76">
        <v>42.66</v>
      </c>
      <c r="AB76">
        <v>0</v>
      </c>
      <c r="AC76">
        <v>0</v>
      </c>
      <c r="AD76">
        <v>36.591700000000003</v>
      </c>
      <c r="AE76">
        <v>0</v>
      </c>
      <c r="AF76">
        <v>29.58</v>
      </c>
      <c r="AG76">
        <v>18.049199999999999</v>
      </c>
      <c r="AH76">
        <v>152.94049999999999</v>
      </c>
      <c r="AI76">
        <v>47.100999999999999</v>
      </c>
      <c r="AJ76">
        <v>0</v>
      </c>
      <c r="AK76">
        <v>50.125500000000002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52.44</v>
      </c>
      <c r="AS76">
        <v>31.612200000000001</v>
      </c>
      <c r="AT76">
        <v>8.4871999999999996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73.710000000000008</v>
      </c>
      <c r="BA76">
        <f t="shared" si="4"/>
        <v>2184.3691559999997</v>
      </c>
      <c r="BB76">
        <v>73</v>
      </c>
      <c r="BD76">
        <v>22.5</v>
      </c>
      <c r="BE76">
        <v>7.16</v>
      </c>
      <c r="BF76">
        <v>1.61</v>
      </c>
      <c r="BG76">
        <v>3.97</v>
      </c>
      <c r="BH76">
        <v>5.59</v>
      </c>
      <c r="BI76">
        <v>4.5999999999999996</v>
      </c>
      <c r="BJ76">
        <v>2.99</v>
      </c>
      <c r="BK76">
        <v>3.24</v>
      </c>
      <c r="BL76">
        <v>1.65</v>
      </c>
      <c r="BM76">
        <v>0</v>
      </c>
      <c r="BN76">
        <v>0.49</v>
      </c>
      <c r="BO76">
        <v>14.3</v>
      </c>
      <c r="BP76">
        <v>0</v>
      </c>
      <c r="BQ76">
        <v>4.28</v>
      </c>
      <c r="BR76">
        <v>1.1200000000000001</v>
      </c>
      <c r="BS76">
        <v>0.21</v>
      </c>
      <c r="BT76">
        <v>0</v>
      </c>
      <c r="BU76">
        <v>0</v>
      </c>
      <c r="BV76">
        <v>0</v>
      </c>
      <c r="BW76">
        <f t="shared" si="5"/>
        <v>73.710000000000008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118.32476</v>
      </c>
      <c r="L77">
        <v>366.65803199999999</v>
      </c>
      <c r="M77">
        <v>90</v>
      </c>
      <c r="N77">
        <v>109.62</v>
      </c>
      <c r="O77">
        <v>123.5368</v>
      </c>
      <c r="P77">
        <v>122.69119999999999</v>
      </c>
      <c r="Q77">
        <v>11.737444999999999</v>
      </c>
      <c r="R77">
        <v>21.85576</v>
      </c>
      <c r="S77">
        <v>0</v>
      </c>
      <c r="T77">
        <v>0</v>
      </c>
      <c r="U77">
        <v>348.97500000000002</v>
      </c>
      <c r="V77">
        <v>2</v>
      </c>
      <c r="W77">
        <v>31.878900000000002</v>
      </c>
      <c r="X77">
        <v>105.24375000000001</v>
      </c>
      <c r="Y77">
        <v>0</v>
      </c>
      <c r="Z77">
        <v>0</v>
      </c>
      <c r="AA77">
        <v>42.66</v>
      </c>
      <c r="AB77">
        <v>0</v>
      </c>
      <c r="AC77">
        <v>0</v>
      </c>
      <c r="AD77">
        <v>36.591700000000003</v>
      </c>
      <c r="AE77">
        <v>0</v>
      </c>
      <c r="AF77">
        <v>29.58</v>
      </c>
      <c r="AG77">
        <v>18.049199999999999</v>
      </c>
      <c r="AH77">
        <v>152.94049999999999</v>
      </c>
      <c r="AI77">
        <v>47.100999999999999</v>
      </c>
      <c r="AJ77">
        <v>0</v>
      </c>
      <c r="AK77">
        <v>50.125500000000002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52.44</v>
      </c>
      <c r="AS77">
        <v>31.612200000000001</v>
      </c>
      <c r="AT77">
        <v>9.3111999999999995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73.650000000000006</v>
      </c>
      <c r="BA77">
        <f t="shared" si="4"/>
        <v>2195.2172270000001</v>
      </c>
      <c r="BB77">
        <v>74</v>
      </c>
      <c r="BD77">
        <v>22.5</v>
      </c>
      <c r="BE77">
        <v>7.16</v>
      </c>
      <c r="BF77">
        <v>1.56</v>
      </c>
      <c r="BG77">
        <v>3.97</v>
      </c>
      <c r="BH77">
        <v>5.59</v>
      </c>
      <c r="BI77">
        <v>4.5999999999999996</v>
      </c>
      <c r="BJ77">
        <v>2.99</v>
      </c>
      <c r="BK77">
        <v>3.24</v>
      </c>
      <c r="BL77">
        <v>1.64</v>
      </c>
      <c r="BM77">
        <v>0</v>
      </c>
      <c r="BN77">
        <v>0.49</v>
      </c>
      <c r="BO77">
        <v>14.3</v>
      </c>
      <c r="BP77">
        <v>0</v>
      </c>
      <c r="BQ77">
        <v>4.28</v>
      </c>
      <c r="BR77">
        <v>1.1200000000000001</v>
      </c>
      <c r="BS77">
        <v>0.21</v>
      </c>
      <c r="BT77">
        <v>0</v>
      </c>
      <c r="BU77">
        <v>0</v>
      </c>
      <c r="BV77">
        <v>0</v>
      </c>
      <c r="BW77">
        <f t="shared" si="5"/>
        <v>73.650000000000006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118.320689</v>
      </c>
      <c r="L78">
        <v>366.65803199999999</v>
      </c>
      <c r="M78">
        <v>90</v>
      </c>
      <c r="N78">
        <v>118.125</v>
      </c>
      <c r="O78">
        <v>123.5368</v>
      </c>
      <c r="P78">
        <v>122.69119999999999</v>
      </c>
      <c r="Q78">
        <v>13.5444</v>
      </c>
      <c r="R78">
        <v>27.6553</v>
      </c>
      <c r="S78">
        <v>0</v>
      </c>
      <c r="T78">
        <v>0</v>
      </c>
      <c r="U78">
        <v>348.97500000000002</v>
      </c>
      <c r="V78">
        <v>5.874225</v>
      </c>
      <c r="W78">
        <v>33.384999999999998</v>
      </c>
      <c r="X78">
        <v>122.283281</v>
      </c>
      <c r="Y78">
        <v>0</v>
      </c>
      <c r="Z78">
        <v>0</v>
      </c>
      <c r="AA78">
        <v>42.66</v>
      </c>
      <c r="AB78">
        <v>0</v>
      </c>
      <c r="AC78">
        <v>0</v>
      </c>
      <c r="AD78">
        <v>36.591700000000003</v>
      </c>
      <c r="AE78">
        <v>0</v>
      </c>
      <c r="AF78">
        <v>29.58</v>
      </c>
      <c r="AG78">
        <v>18.049199999999999</v>
      </c>
      <c r="AH78">
        <v>152.94049999999999</v>
      </c>
      <c r="AI78">
        <v>47.100999999999999</v>
      </c>
      <c r="AJ78">
        <v>0</v>
      </c>
      <c r="AK78">
        <v>50.125500000000002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52.44</v>
      </c>
      <c r="AS78">
        <v>31.612200000000001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73.650000000000006</v>
      </c>
      <c r="BA78">
        <f t="shared" si="4"/>
        <v>2234.3213069999997</v>
      </c>
      <c r="BB78">
        <v>75</v>
      </c>
      <c r="BD78">
        <v>22.5</v>
      </c>
      <c r="BE78">
        <v>7.16</v>
      </c>
      <c r="BF78">
        <v>1.56</v>
      </c>
      <c r="BG78">
        <v>3.97</v>
      </c>
      <c r="BH78">
        <v>5.59</v>
      </c>
      <c r="BI78">
        <v>4.5999999999999996</v>
      </c>
      <c r="BJ78">
        <v>2.99</v>
      </c>
      <c r="BK78">
        <v>3.24</v>
      </c>
      <c r="BL78">
        <v>1.64</v>
      </c>
      <c r="BM78">
        <v>0</v>
      </c>
      <c r="BN78">
        <v>0.49</v>
      </c>
      <c r="BO78">
        <v>14.3</v>
      </c>
      <c r="BP78">
        <v>0</v>
      </c>
      <c r="BQ78">
        <v>4.28</v>
      </c>
      <c r="BR78">
        <v>1.1200000000000001</v>
      </c>
      <c r="BS78">
        <v>0.21</v>
      </c>
      <c r="BT78">
        <v>0</v>
      </c>
      <c r="BU78">
        <v>0</v>
      </c>
      <c r="BV78">
        <v>0</v>
      </c>
      <c r="BW78">
        <f t="shared" si="5"/>
        <v>73.650000000000006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118.44621100000001</v>
      </c>
      <c r="L79">
        <v>449.9</v>
      </c>
      <c r="M79">
        <v>90</v>
      </c>
      <c r="N79">
        <v>118.125</v>
      </c>
      <c r="O79">
        <v>123.5368</v>
      </c>
      <c r="P79">
        <v>122.69119999999999</v>
      </c>
      <c r="Q79">
        <v>13.5444</v>
      </c>
      <c r="R79">
        <v>27.6553</v>
      </c>
      <c r="S79">
        <v>0</v>
      </c>
      <c r="T79">
        <v>0</v>
      </c>
      <c r="U79">
        <v>348.97500000000002</v>
      </c>
      <c r="V79">
        <v>15.464600000000001</v>
      </c>
      <c r="W79">
        <v>33.384999999999998</v>
      </c>
      <c r="X79">
        <v>143.465362</v>
      </c>
      <c r="Y79">
        <v>0</v>
      </c>
      <c r="Z79">
        <v>0</v>
      </c>
      <c r="AA79">
        <v>43.055</v>
      </c>
      <c r="AB79">
        <v>0</v>
      </c>
      <c r="AC79">
        <v>0</v>
      </c>
      <c r="AD79">
        <v>38.5732</v>
      </c>
      <c r="AE79">
        <v>0</v>
      </c>
      <c r="AF79">
        <v>30.565999999999999</v>
      </c>
      <c r="AG79">
        <v>18.049199999999999</v>
      </c>
      <c r="AH79">
        <v>154.69245000000001</v>
      </c>
      <c r="AI79">
        <v>47.100999999999999</v>
      </c>
      <c r="AJ79">
        <v>0</v>
      </c>
      <c r="AK79">
        <v>50.125500000000002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11.529</v>
      </c>
      <c r="AQ79">
        <v>64.512</v>
      </c>
      <c r="AR79">
        <v>49.128</v>
      </c>
      <c r="AS79">
        <v>31.612200000000001</v>
      </c>
      <c r="AT79">
        <v>10.5472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73.650000000000006</v>
      </c>
      <c r="BA79">
        <f t="shared" si="4"/>
        <v>2353.9907030000004</v>
      </c>
      <c r="BB79">
        <v>76</v>
      </c>
      <c r="BD79">
        <v>22.5</v>
      </c>
      <c r="BE79">
        <v>7.16</v>
      </c>
      <c r="BF79">
        <v>1.56</v>
      </c>
      <c r="BG79">
        <v>3.97</v>
      </c>
      <c r="BH79">
        <v>5.59</v>
      </c>
      <c r="BI79">
        <v>4.5999999999999996</v>
      </c>
      <c r="BJ79">
        <v>2.99</v>
      </c>
      <c r="BK79">
        <v>3.24</v>
      </c>
      <c r="BL79">
        <v>1.64</v>
      </c>
      <c r="BM79">
        <v>0</v>
      </c>
      <c r="BN79">
        <v>0.49</v>
      </c>
      <c r="BO79">
        <v>14.3</v>
      </c>
      <c r="BP79">
        <v>0</v>
      </c>
      <c r="BQ79">
        <v>4.28</v>
      </c>
      <c r="BR79">
        <v>1.1200000000000001</v>
      </c>
      <c r="BS79">
        <v>0.21</v>
      </c>
      <c r="BT79">
        <v>0</v>
      </c>
      <c r="BU79">
        <v>0</v>
      </c>
      <c r="BV79">
        <v>0</v>
      </c>
      <c r="BW79">
        <f t="shared" si="5"/>
        <v>73.650000000000006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117.559426</v>
      </c>
      <c r="L80">
        <v>449.9</v>
      </c>
      <c r="M80">
        <v>90</v>
      </c>
      <c r="N80">
        <v>118.125</v>
      </c>
      <c r="O80">
        <v>123.5368</v>
      </c>
      <c r="P80">
        <v>122.69119999999999</v>
      </c>
      <c r="Q80">
        <v>13.5444</v>
      </c>
      <c r="R80">
        <v>27.6553</v>
      </c>
      <c r="S80">
        <v>0</v>
      </c>
      <c r="T80">
        <v>0</v>
      </c>
      <c r="U80">
        <v>348.97500000000002</v>
      </c>
      <c r="V80">
        <v>15.464600000000001</v>
      </c>
      <c r="W80">
        <v>33.384999999999998</v>
      </c>
      <c r="X80">
        <v>147.43375</v>
      </c>
      <c r="Y80">
        <v>0</v>
      </c>
      <c r="Z80">
        <v>0</v>
      </c>
      <c r="AA80">
        <v>43.055</v>
      </c>
      <c r="AB80">
        <v>0</v>
      </c>
      <c r="AC80">
        <v>0</v>
      </c>
      <c r="AD80">
        <v>38.5732</v>
      </c>
      <c r="AE80">
        <v>0</v>
      </c>
      <c r="AF80">
        <v>30.565999999999999</v>
      </c>
      <c r="AG80">
        <v>18.049199999999999</v>
      </c>
      <c r="AH80">
        <v>154.69245000000001</v>
      </c>
      <c r="AI80">
        <v>49.646999999999998</v>
      </c>
      <c r="AJ80">
        <v>0</v>
      </c>
      <c r="AK80">
        <v>50.125500000000002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11.529</v>
      </c>
      <c r="AQ80">
        <v>64.512</v>
      </c>
      <c r="AR80">
        <v>49.128</v>
      </c>
      <c r="AS80">
        <v>31.612200000000001</v>
      </c>
      <c r="AT80">
        <v>10.5472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73.650000000000006</v>
      </c>
      <c r="BA80">
        <f t="shared" si="4"/>
        <v>2359.6183060000003</v>
      </c>
      <c r="BB80">
        <v>77</v>
      </c>
      <c r="BD80">
        <v>22.5</v>
      </c>
      <c r="BE80">
        <v>7.16</v>
      </c>
      <c r="BF80">
        <v>1.56</v>
      </c>
      <c r="BG80">
        <v>3.97</v>
      </c>
      <c r="BH80">
        <v>5.59</v>
      </c>
      <c r="BI80">
        <v>4.5999999999999996</v>
      </c>
      <c r="BJ80">
        <v>2.99</v>
      </c>
      <c r="BK80">
        <v>3.24</v>
      </c>
      <c r="BL80">
        <v>1.64</v>
      </c>
      <c r="BM80">
        <v>0</v>
      </c>
      <c r="BN80">
        <v>0.49</v>
      </c>
      <c r="BO80">
        <v>14.3</v>
      </c>
      <c r="BP80">
        <v>0</v>
      </c>
      <c r="BQ80">
        <v>4.28</v>
      </c>
      <c r="BR80">
        <v>1.1200000000000001</v>
      </c>
      <c r="BS80">
        <v>0.21</v>
      </c>
      <c r="BT80">
        <v>0</v>
      </c>
      <c r="BU80">
        <v>0</v>
      </c>
      <c r="BV80">
        <v>0</v>
      </c>
      <c r="BW80">
        <f t="shared" si="5"/>
        <v>73.650000000000006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117.5625</v>
      </c>
      <c r="L81">
        <v>499.9</v>
      </c>
      <c r="M81">
        <v>90</v>
      </c>
      <c r="N81">
        <v>118.125</v>
      </c>
      <c r="O81">
        <v>123.5368</v>
      </c>
      <c r="P81">
        <v>122.69119999999999</v>
      </c>
      <c r="Q81">
        <v>13.5444</v>
      </c>
      <c r="R81">
        <v>27.6553</v>
      </c>
      <c r="S81">
        <v>0</v>
      </c>
      <c r="T81">
        <v>0</v>
      </c>
      <c r="U81">
        <v>348.97500000000002</v>
      </c>
      <c r="V81">
        <v>15.464600000000001</v>
      </c>
      <c r="W81">
        <v>33.384999999999998</v>
      </c>
      <c r="X81">
        <v>147.43375</v>
      </c>
      <c r="Y81">
        <v>0</v>
      </c>
      <c r="Z81">
        <v>0</v>
      </c>
      <c r="AA81">
        <v>43.055</v>
      </c>
      <c r="AB81">
        <v>0</v>
      </c>
      <c r="AC81">
        <v>0</v>
      </c>
      <c r="AD81">
        <v>38.5732</v>
      </c>
      <c r="AE81">
        <v>0</v>
      </c>
      <c r="AF81">
        <v>30.565999999999999</v>
      </c>
      <c r="AG81">
        <v>18.049199999999999</v>
      </c>
      <c r="AH81">
        <v>154.69245000000001</v>
      </c>
      <c r="AI81">
        <v>49.646999999999998</v>
      </c>
      <c r="AJ81">
        <v>0</v>
      </c>
      <c r="AK81">
        <v>50.125500000000002</v>
      </c>
      <c r="AL81">
        <v>72.043999999999997</v>
      </c>
      <c r="AM81">
        <v>16.7958</v>
      </c>
      <c r="AN81">
        <v>0.68867999999999996</v>
      </c>
      <c r="AO81">
        <v>28.812000000000001</v>
      </c>
      <c r="AP81">
        <v>11.529</v>
      </c>
      <c r="AQ81">
        <v>64.512</v>
      </c>
      <c r="AR81">
        <v>49.128</v>
      </c>
      <c r="AS81">
        <v>31.612200000000001</v>
      </c>
      <c r="AT81">
        <v>10.5472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73.650000000000006</v>
      </c>
      <c r="BA81">
        <f t="shared" si="4"/>
        <v>2402.30078</v>
      </c>
      <c r="BB81">
        <v>78</v>
      </c>
      <c r="BD81">
        <v>22.5</v>
      </c>
      <c r="BE81">
        <v>7.16</v>
      </c>
      <c r="BF81">
        <v>1.56</v>
      </c>
      <c r="BG81">
        <v>3.97</v>
      </c>
      <c r="BH81">
        <v>5.59</v>
      </c>
      <c r="BI81">
        <v>4.5999999999999996</v>
      </c>
      <c r="BJ81">
        <v>2.99</v>
      </c>
      <c r="BK81">
        <v>3.24</v>
      </c>
      <c r="BL81">
        <v>1.64</v>
      </c>
      <c r="BM81">
        <v>0</v>
      </c>
      <c r="BN81">
        <v>0.49</v>
      </c>
      <c r="BO81">
        <v>14.3</v>
      </c>
      <c r="BP81">
        <v>0</v>
      </c>
      <c r="BQ81">
        <v>4.28</v>
      </c>
      <c r="BR81">
        <v>1.1200000000000001</v>
      </c>
      <c r="BS81">
        <v>0.21</v>
      </c>
      <c r="BT81">
        <v>0</v>
      </c>
      <c r="BU81">
        <v>0</v>
      </c>
      <c r="BV81">
        <v>0</v>
      </c>
      <c r="BW81">
        <f t="shared" si="5"/>
        <v>73.650000000000006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117.508017</v>
      </c>
      <c r="L82">
        <v>499.9</v>
      </c>
      <c r="M82">
        <v>90</v>
      </c>
      <c r="N82">
        <v>118.125</v>
      </c>
      <c r="O82">
        <v>123.5368</v>
      </c>
      <c r="P82">
        <v>122.69119999999999</v>
      </c>
      <c r="Q82">
        <v>13.5444</v>
      </c>
      <c r="R82">
        <v>27.6553</v>
      </c>
      <c r="S82">
        <v>0</v>
      </c>
      <c r="T82">
        <v>0</v>
      </c>
      <c r="U82">
        <v>348.97500000000002</v>
      </c>
      <c r="V82">
        <v>15.464600000000001</v>
      </c>
      <c r="W82">
        <v>33.384999999999998</v>
      </c>
      <c r="X82">
        <v>147.43375</v>
      </c>
      <c r="Y82">
        <v>0</v>
      </c>
      <c r="Z82">
        <v>0</v>
      </c>
      <c r="AA82">
        <v>43.055</v>
      </c>
      <c r="AB82">
        <v>0</v>
      </c>
      <c r="AC82">
        <v>0</v>
      </c>
      <c r="AD82">
        <v>38.5732</v>
      </c>
      <c r="AE82">
        <v>0</v>
      </c>
      <c r="AF82">
        <v>30.565999999999999</v>
      </c>
      <c r="AG82">
        <v>18.049199999999999</v>
      </c>
      <c r="AH82">
        <v>154.69245000000001</v>
      </c>
      <c r="AI82">
        <v>49.646999999999998</v>
      </c>
      <c r="AJ82">
        <v>0</v>
      </c>
      <c r="AK82">
        <v>50.125500000000002</v>
      </c>
      <c r="AL82">
        <v>72.043999999999997</v>
      </c>
      <c r="AM82">
        <v>16.7958</v>
      </c>
      <c r="AN82">
        <v>0.68867999999999996</v>
      </c>
      <c r="AO82">
        <v>28.812000000000001</v>
      </c>
      <c r="AP82">
        <v>11.529</v>
      </c>
      <c r="AQ82">
        <v>64.512</v>
      </c>
      <c r="AR82">
        <v>49.128</v>
      </c>
      <c r="AS82">
        <v>31.612200000000001</v>
      </c>
      <c r="AT82">
        <v>10.5472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73.650000000000006</v>
      </c>
      <c r="BA82">
        <f t="shared" si="4"/>
        <v>2402.2462970000001</v>
      </c>
      <c r="BB82">
        <v>79</v>
      </c>
      <c r="BD82">
        <v>22.5</v>
      </c>
      <c r="BE82">
        <v>7.16</v>
      </c>
      <c r="BF82">
        <v>1.56</v>
      </c>
      <c r="BG82">
        <v>3.97</v>
      </c>
      <c r="BH82">
        <v>5.59</v>
      </c>
      <c r="BI82">
        <v>4.5999999999999996</v>
      </c>
      <c r="BJ82">
        <v>2.99</v>
      </c>
      <c r="BK82">
        <v>3.24</v>
      </c>
      <c r="BL82">
        <v>1.64</v>
      </c>
      <c r="BM82">
        <v>0</v>
      </c>
      <c r="BN82">
        <v>0.49</v>
      </c>
      <c r="BO82">
        <v>14.3</v>
      </c>
      <c r="BP82">
        <v>0</v>
      </c>
      <c r="BQ82">
        <v>4.28</v>
      </c>
      <c r="BR82">
        <v>1.1200000000000001</v>
      </c>
      <c r="BS82">
        <v>0.21</v>
      </c>
      <c r="BT82">
        <v>0</v>
      </c>
      <c r="BU82">
        <v>0</v>
      </c>
      <c r="BV82">
        <v>0</v>
      </c>
      <c r="BW82">
        <f t="shared" si="5"/>
        <v>73.650000000000006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139.4528</v>
      </c>
      <c r="L83">
        <v>499.9</v>
      </c>
      <c r="M83">
        <v>90</v>
      </c>
      <c r="N83">
        <v>118.125</v>
      </c>
      <c r="O83">
        <v>123.5368</v>
      </c>
      <c r="P83">
        <v>122.69119999999999</v>
      </c>
      <c r="Q83">
        <v>13.5444</v>
      </c>
      <c r="R83">
        <v>27.6553</v>
      </c>
      <c r="S83">
        <v>0</v>
      </c>
      <c r="T83">
        <v>0</v>
      </c>
      <c r="U83">
        <v>348.97500000000002</v>
      </c>
      <c r="V83">
        <v>20.73</v>
      </c>
      <c r="W83">
        <v>33.384999999999998</v>
      </c>
      <c r="X83">
        <v>125.50375</v>
      </c>
      <c r="Y83">
        <v>0</v>
      </c>
      <c r="Z83">
        <v>0</v>
      </c>
      <c r="AA83">
        <v>43.055</v>
      </c>
      <c r="AB83">
        <v>0</v>
      </c>
      <c r="AC83">
        <v>0</v>
      </c>
      <c r="AD83">
        <v>38.5732</v>
      </c>
      <c r="AE83">
        <v>0</v>
      </c>
      <c r="AF83">
        <v>30.565999999999999</v>
      </c>
      <c r="AG83">
        <v>18.049199999999999</v>
      </c>
      <c r="AH83">
        <v>154.69245000000001</v>
      </c>
      <c r="AI83">
        <v>49.646999999999998</v>
      </c>
      <c r="AJ83">
        <v>0</v>
      </c>
      <c r="AK83">
        <v>50.125500000000002</v>
      </c>
      <c r="AL83">
        <v>72.043999999999997</v>
      </c>
      <c r="AM83">
        <v>16.7958</v>
      </c>
      <c r="AN83">
        <v>0.68867999999999996</v>
      </c>
      <c r="AO83">
        <v>28.812000000000001</v>
      </c>
      <c r="AP83">
        <v>11.529</v>
      </c>
      <c r="AQ83">
        <v>64.512</v>
      </c>
      <c r="AR83">
        <v>52.44</v>
      </c>
      <c r="AS83">
        <v>31.612200000000001</v>
      </c>
      <c r="AT83">
        <v>10.5472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74.59</v>
      </c>
      <c r="BA83">
        <f t="shared" si="4"/>
        <v>2411.7784799999999</v>
      </c>
      <c r="BB83">
        <v>80</v>
      </c>
      <c r="BD83">
        <v>22.5</v>
      </c>
      <c r="BE83">
        <v>7.16</v>
      </c>
      <c r="BF83">
        <v>1.56</v>
      </c>
      <c r="BG83">
        <v>3.97</v>
      </c>
      <c r="BH83">
        <v>5.59</v>
      </c>
      <c r="BI83">
        <v>4.5999999999999996</v>
      </c>
      <c r="BJ83">
        <v>2.99</v>
      </c>
      <c r="BK83">
        <v>4.16</v>
      </c>
      <c r="BL83">
        <v>1.66</v>
      </c>
      <c r="BM83">
        <v>0</v>
      </c>
      <c r="BN83">
        <v>0.49</v>
      </c>
      <c r="BO83">
        <v>14.3</v>
      </c>
      <c r="BP83">
        <v>0</v>
      </c>
      <c r="BQ83">
        <v>4.28</v>
      </c>
      <c r="BR83">
        <v>1.1200000000000001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74.59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139.4528</v>
      </c>
      <c r="L84">
        <v>499.9</v>
      </c>
      <c r="M84">
        <v>90</v>
      </c>
      <c r="N84">
        <v>118.125</v>
      </c>
      <c r="O84">
        <v>123.5368</v>
      </c>
      <c r="P84">
        <v>122.69119999999999</v>
      </c>
      <c r="Q84">
        <v>13.5444</v>
      </c>
      <c r="R84">
        <v>27.6553</v>
      </c>
      <c r="S84">
        <v>0</v>
      </c>
      <c r="T84">
        <v>0</v>
      </c>
      <c r="U84">
        <v>348.97500000000002</v>
      </c>
      <c r="V84">
        <v>20.73</v>
      </c>
      <c r="W84">
        <v>33.384999999999998</v>
      </c>
      <c r="X84">
        <v>125.50375</v>
      </c>
      <c r="Y84">
        <v>0</v>
      </c>
      <c r="Z84">
        <v>0</v>
      </c>
      <c r="AA84">
        <v>43.055</v>
      </c>
      <c r="AB84">
        <v>0</v>
      </c>
      <c r="AC84">
        <v>0</v>
      </c>
      <c r="AD84">
        <v>38.5732</v>
      </c>
      <c r="AE84">
        <v>0</v>
      </c>
      <c r="AF84">
        <v>30.565999999999999</v>
      </c>
      <c r="AG84">
        <v>18.049199999999999</v>
      </c>
      <c r="AH84">
        <v>154.69245000000001</v>
      </c>
      <c r="AI84">
        <v>49.646999999999998</v>
      </c>
      <c r="AJ84">
        <v>0</v>
      </c>
      <c r="AK84">
        <v>50.125500000000002</v>
      </c>
      <c r="AL84">
        <v>72.043999999999997</v>
      </c>
      <c r="AM84">
        <v>16.7958</v>
      </c>
      <c r="AN84">
        <v>0.68867999999999996</v>
      </c>
      <c r="AO84">
        <v>28.812000000000001</v>
      </c>
      <c r="AP84">
        <v>11.529</v>
      </c>
      <c r="AQ84">
        <v>64.512</v>
      </c>
      <c r="AR84">
        <v>52.44</v>
      </c>
      <c r="AS84">
        <v>31.612200000000001</v>
      </c>
      <c r="AT84">
        <v>10.5472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74.59</v>
      </c>
      <c r="BA84">
        <f t="shared" si="4"/>
        <v>2411.7784799999999</v>
      </c>
      <c r="BB84">
        <v>81</v>
      </c>
      <c r="BD84">
        <v>22.5</v>
      </c>
      <c r="BE84">
        <v>7.16</v>
      </c>
      <c r="BF84">
        <v>1.56</v>
      </c>
      <c r="BG84">
        <v>3.97</v>
      </c>
      <c r="BH84">
        <v>5.59</v>
      </c>
      <c r="BI84">
        <v>4.5999999999999996</v>
      </c>
      <c r="BJ84">
        <v>2.99</v>
      </c>
      <c r="BK84">
        <v>4.16</v>
      </c>
      <c r="BL84">
        <v>1.66</v>
      </c>
      <c r="BM84">
        <v>0</v>
      </c>
      <c r="BN84">
        <v>0.49</v>
      </c>
      <c r="BO84">
        <v>14.3</v>
      </c>
      <c r="BP84">
        <v>0</v>
      </c>
      <c r="BQ84">
        <v>4.28</v>
      </c>
      <c r="BR84">
        <v>1.1200000000000001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74.59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139.4528</v>
      </c>
      <c r="L85">
        <v>499.9</v>
      </c>
      <c r="M85">
        <v>90</v>
      </c>
      <c r="N85">
        <v>118.125</v>
      </c>
      <c r="O85">
        <v>123.5368</v>
      </c>
      <c r="P85">
        <v>122.69119999999999</v>
      </c>
      <c r="Q85">
        <v>13.5444</v>
      </c>
      <c r="R85">
        <v>27.6553</v>
      </c>
      <c r="S85">
        <v>0</v>
      </c>
      <c r="T85">
        <v>0</v>
      </c>
      <c r="U85">
        <v>348.97500000000002</v>
      </c>
      <c r="V85">
        <v>20.73</v>
      </c>
      <c r="W85">
        <v>33.384999999999998</v>
      </c>
      <c r="X85">
        <v>125.50375</v>
      </c>
      <c r="Y85">
        <v>0</v>
      </c>
      <c r="Z85">
        <v>0</v>
      </c>
      <c r="AA85">
        <v>43.055</v>
      </c>
      <c r="AB85">
        <v>0</v>
      </c>
      <c r="AC85">
        <v>0</v>
      </c>
      <c r="AD85">
        <v>38.5732</v>
      </c>
      <c r="AE85">
        <v>0</v>
      </c>
      <c r="AF85">
        <v>30.565999999999999</v>
      </c>
      <c r="AG85">
        <v>18.049199999999999</v>
      </c>
      <c r="AH85">
        <v>154.69245000000001</v>
      </c>
      <c r="AI85">
        <v>49.646999999999998</v>
      </c>
      <c r="AJ85">
        <v>0</v>
      </c>
      <c r="AK85">
        <v>50.125500000000002</v>
      </c>
      <c r="AL85">
        <v>69.72</v>
      </c>
      <c r="AM85">
        <v>16.7958</v>
      </c>
      <c r="AN85">
        <v>0.68867999999999996</v>
      </c>
      <c r="AO85">
        <v>28.812000000000001</v>
      </c>
      <c r="AP85">
        <v>11.529</v>
      </c>
      <c r="AQ85">
        <v>64.512</v>
      </c>
      <c r="AR85">
        <v>49.128</v>
      </c>
      <c r="AS85">
        <v>31.612200000000001</v>
      </c>
      <c r="AT85">
        <v>10.5472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74.570000000000007</v>
      </c>
      <c r="BA85">
        <f t="shared" si="4"/>
        <v>2406.12248</v>
      </c>
      <c r="BB85">
        <v>82</v>
      </c>
      <c r="BD85">
        <v>22.5</v>
      </c>
      <c r="BE85">
        <v>7.16</v>
      </c>
      <c r="BF85">
        <v>1.56</v>
      </c>
      <c r="BG85">
        <v>3.97</v>
      </c>
      <c r="BH85">
        <v>5.59</v>
      </c>
      <c r="BI85">
        <v>4.5999999999999996</v>
      </c>
      <c r="BJ85">
        <v>2.99</v>
      </c>
      <c r="BK85">
        <v>4.16</v>
      </c>
      <c r="BL85">
        <v>1.64</v>
      </c>
      <c r="BM85">
        <v>0</v>
      </c>
      <c r="BN85">
        <v>0.49</v>
      </c>
      <c r="BO85">
        <v>14.3</v>
      </c>
      <c r="BP85">
        <v>0</v>
      </c>
      <c r="BQ85">
        <v>4.28</v>
      </c>
      <c r="BR85">
        <v>1.1200000000000001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74.570000000000007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139.4528</v>
      </c>
      <c r="L86">
        <v>499.9</v>
      </c>
      <c r="M86">
        <v>90</v>
      </c>
      <c r="N86">
        <v>118.125</v>
      </c>
      <c r="O86">
        <v>123.5368</v>
      </c>
      <c r="P86">
        <v>122.69119999999999</v>
      </c>
      <c r="Q86">
        <v>13.5444</v>
      </c>
      <c r="R86">
        <v>27.6553</v>
      </c>
      <c r="S86">
        <v>0</v>
      </c>
      <c r="T86">
        <v>0</v>
      </c>
      <c r="U86">
        <v>348.97500000000002</v>
      </c>
      <c r="V86">
        <v>20.73</v>
      </c>
      <c r="W86">
        <v>33.384999999999998</v>
      </c>
      <c r="X86">
        <v>125.50375</v>
      </c>
      <c r="Y86">
        <v>0</v>
      </c>
      <c r="Z86">
        <v>0</v>
      </c>
      <c r="AA86">
        <v>43.055</v>
      </c>
      <c r="AB86">
        <v>0</v>
      </c>
      <c r="AC86">
        <v>0</v>
      </c>
      <c r="AD86">
        <v>38.5732</v>
      </c>
      <c r="AE86">
        <v>0</v>
      </c>
      <c r="AF86">
        <v>30.565999999999999</v>
      </c>
      <c r="AG86">
        <v>18.049199999999999</v>
      </c>
      <c r="AH86">
        <v>154.69245000000001</v>
      </c>
      <c r="AI86">
        <v>45.828000000000003</v>
      </c>
      <c r="AJ86">
        <v>0</v>
      </c>
      <c r="AK86">
        <v>50.125500000000002</v>
      </c>
      <c r="AL86">
        <v>69.72</v>
      </c>
      <c r="AM86">
        <v>16.7958</v>
      </c>
      <c r="AN86">
        <v>0.68867999999999996</v>
      </c>
      <c r="AO86">
        <v>28.812000000000001</v>
      </c>
      <c r="AP86">
        <v>11.529</v>
      </c>
      <c r="AQ86">
        <v>64.512</v>
      </c>
      <c r="AR86">
        <v>49.128</v>
      </c>
      <c r="AS86">
        <v>31.612200000000001</v>
      </c>
      <c r="AT86">
        <v>10.5472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74.570000000000007</v>
      </c>
      <c r="BA86">
        <f t="shared" si="4"/>
        <v>2402.3034800000005</v>
      </c>
      <c r="BB86">
        <v>83</v>
      </c>
      <c r="BD86">
        <v>22.5</v>
      </c>
      <c r="BE86">
        <v>7.16</v>
      </c>
      <c r="BF86">
        <v>1.56</v>
      </c>
      <c r="BG86">
        <v>3.97</v>
      </c>
      <c r="BH86">
        <v>5.59</v>
      </c>
      <c r="BI86">
        <v>4.5999999999999996</v>
      </c>
      <c r="BJ86">
        <v>2.99</v>
      </c>
      <c r="BK86">
        <v>4.16</v>
      </c>
      <c r="BL86">
        <v>1.64</v>
      </c>
      <c r="BM86">
        <v>0</v>
      </c>
      <c r="BN86">
        <v>0.49</v>
      </c>
      <c r="BO86">
        <v>14.3</v>
      </c>
      <c r="BP86">
        <v>0</v>
      </c>
      <c r="BQ86">
        <v>4.28</v>
      </c>
      <c r="BR86">
        <v>1.1200000000000001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74.570000000000007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115.474853</v>
      </c>
      <c r="L87">
        <v>489</v>
      </c>
      <c r="M87">
        <v>90</v>
      </c>
      <c r="N87">
        <v>118.045</v>
      </c>
      <c r="O87">
        <v>123.5368</v>
      </c>
      <c r="P87">
        <v>122.69119999999999</v>
      </c>
      <c r="Q87">
        <v>16.236699999999999</v>
      </c>
      <c r="R87">
        <v>32.772399999999998</v>
      </c>
      <c r="S87">
        <v>0</v>
      </c>
      <c r="T87">
        <v>0</v>
      </c>
      <c r="U87">
        <v>348.97500000000002</v>
      </c>
      <c r="V87">
        <v>20.73</v>
      </c>
      <c r="W87">
        <v>44.984769999999997</v>
      </c>
      <c r="X87">
        <v>145.282082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36.591700000000003</v>
      </c>
      <c r="AE87">
        <v>0</v>
      </c>
      <c r="AF87">
        <v>29.58</v>
      </c>
      <c r="AG87">
        <v>18.049199999999999</v>
      </c>
      <c r="AH87">
        <v>152.94049999999999</v>
      </c>
      <c r="AI87">
        <v>45.828000000000003</v>
      </c>
      <c r="AJ87">
        <v>0</v>
      </c>
      <c r="AK87">
        <v>50.125500000000002</v>
      </c>
      <c r="AL87">
        <v>69.72</v>
      </c>
      <c r="AM87">
        <v>15.996</v>
      </c>
      <c r="AN87">
        <v>0.68867999999999996</v>
      </c>
      <c r="AO87">
        <v>28.812000000000001</v>
      </c>
      <c r="AP87">
        <v>11.529</v>
      </c>
      <c r="AQ87">
        <v>62.244</v>
      </c>
      <c r="AR87">
        <v>49.128</v>
      </c>
      <c r="AS87">
        <v>31.612200000000001</v>
      </c>
      <c r="AT87">
        <v>10.5472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74.570000000000007</v>
      </c>
      <c r="BA87">
        <f t="shared" si="4"/>
        <v>2398.3507850000005</v>
      </c>
      <c r="BB87">
        <v>84</v>
      </c>
      <c r="BD87">
        <v>22.5</v>
      </c>
      <c r="BE87">
        <v>7.16</v>
      </c>
      <c r="BF87">
        <v>1.56</v>
      </c>
      <c r="BG87">
        <v>3.97</v>
      </c>
      <c r="BH87">
        <v>5.59</v>
      </c>
      <c r="BI87">
        <v>4.5999999999999996</v>
      </c>
      <c r="BJ87">
        <v>2.99</v>
      </c>
      <c r="BK87">
        <v>4.16</v>
      </c>
      <c r="BL87">
        <v>1.64</v>
      </c>
      <c r="BM87">
        <v>0</v>
      </c>
      <c r="BN87">
        <v>0.49</v>
      </c>
      <c r="BO87">
        <v>14.3</v>
      </c>
      <c r="BP87">
        <v>0</v>
      </c>
      <c r="BQ87">
        <v>4.28</v>
      </c>
      <c r="BR87">
        <v>1.1200000000000001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74.570000000000007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115.471232</v>
      </c>
      <c r="L88">
        <v>489</v>
      </c>
      <c r="M88">
        <v>90</v>
      </c>
      <c r="N88">
        <v>118.045</v>
      </c>
      <c r="O88">
        <v>123.5368</v>
      </c>
      <c r="P88">
        <v>122.69119999999999</v>
      </c>
      <c r="Q88">
        <v>16.236699999999999</v>
      </c>
      <c r="R88">
        <v>32.772399999999998</v>
      </c>
      <c r="S88">
        <v>0</v>
      </c>
      <c r="T88">
        <v>0</v>
      </c>
      <c r="U88">
        <v>348.97500000000002</v>
      </c>
      <c r="V88">
        <v>20.73</v>
      </c>
      <c r="W88">
        <v>44.984769999999997</v>
      </c>
      <c r="X88">
        <v>147.515625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36.591700000000003</v>
      </c>
      <c r="AE88">
        <v>0</v>
      </c>
      <c r="AF88">
        <v>29.58</v>
      </c>
      <c r="AG88">
        <v>18.049199999999999</v>
      </c>
      <c r="AH88">
        <v>152.94049999999999</v>
      </c>
      <c r="AI88">
        <v>45.828000000000003</v>
      </c>
      <c r="AJ88">
        <v>0</v>
      </c>
      <c r="AK88">
        <v>50.125500000000002</v>
      </c>
      <c r="AL88">
        <v>69.72</v>
      </c>
      <c r="AM88">
        <v>15.996</v>
      </c>
      <c r="AN88">
        <v>0.68867999999999996</v>
      </c>
      <c r="AO88">
        <v>28.812000000000001</v>
      </c>
      <c r="AP88">
        <v>11.529</v>
      </c>
      <c r="AQ88">
        <v>62.244</v>
      </c>
      <c r="AR88">
        <v>49.128</v>
      </c>
      <c r="AS88">
        <v>31.612200000000001</v>
      </c>
      <c r="AT88">
        <v>10.5472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74.570000000000007</v>
      </c>
      <c r="BA88">
        <f t="shared" si="4"/>
        <v>2400.5807070000005</v>
      </c>
      <c r="BB88">
        <v>85</v>
      </c>
      <c r="BD88">
        <v>22.5</v>
      </c>
      <c r="BE88">
        <v>7.16</v>
      </c>
      <c r="BF88">
        <v>1.56</v>
      </c>
      <c r="BG88">
        <v>3.97</v>
      </c>
      <c r="BH88">
        <v>5.59</v>
      </c>
      <c r="BI88">
        <v>4.5999999999999996</v>
      </c>
      <c r="BJ88">
        <v>2.99</v>
      </c>
      <c r="BK88">
        <v>4.16</v>
      </c>
      <c r="BL88">
        <v>1.64</v>
      </c>
      <c r="BM88">
        <v>0</v>
      </c>
      <c r="BN88">
        <v>0.49</v>
      </c>
      <c r="BO88">
        <v>14.3</v>
      </c>
      <c r="BP88">
        <v>0</v>
      </c>
      <c r="BQ88">
        <v>4.28</v>
      </c>
      <c r="BR88">
        <v>1.1200000000000001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74.570000000000007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115.474853</v>
      </c>
      <c r="L89">
        <v>489</v>
      </c>
      <c r="M89">
        <v>90</v>
      </c>
      <c r="N89">
        <v>118.045</v>
      </c>
      <c r="O89">
        <v>123.5368</v>
      </c>
      <c r="P89">
        <v>122.69119999999999</v>
      </c>
      <c r="Q89">
        <v>16.236699999999999</v>
      </c>
      <c r="R89">
        <v>32.772399999999998</v>
      </c>
      <c r="S89">
        <v>0</v>
      </c>
      <c r="T89">
        <v>0</v>
      </c>
      <c r="U89">
        <v>348.97500000000002</v>
      </c>
      <c r="V89">
        <v>20.73</v>
      </c>
      <c r="W89">
        <v>44.984769999999997</v>
      </c>
      <c r="X89">
        <v>147.515625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36.591700000000003</v>
      </c>
      <c r="AE89">
        <v>0</v>
      </c>
      <c r="AF89">
        <v>29.58</v>
      </c>
      <c r="AG89">
        <v>18.049199999999999</v>
      </c>
      <c r="AH89">
        <v>152.94049999999999</v>
      </c>
      <c r="AI89">
        <v>45.828000000000003</v>
      </c>
      <c r="AJ89">
        <v>0</v>
      </c>
      <c r="AK89">
        <v>50.125500000000002</v>
      </c>
      <c r="AL89">
        <v>69.72</v>
      </c>
      <c r="AM89">
        <v>15.996</v>
      </c>
      <c r="AN89">
        <v>0.68867999999999996</v>
      </c>
      <c r="AO89">
        <v>28.812000000000001</v>
      </c>
      <c r="AP89">
        <v>11.529</v>
      </c>
      <c r="AQ89">
        <v>62.244</v>
      </c>
      <c r="AR89">
        <v>49.128</v>
      </c>
      <c r="AS89">
        <v>31.612200000000001</v>
      </c>
      <c r="AT89">
        <v>10.5472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74.570000000000007</v>
      </c>
      <c r="BA89">
        <f t="shared" si="4"/>
        <v>2400.5843280000004</v>
      </c>
      <c r="BB89">
        <v>86</v>
      </c>
      <c r="BD89">
        <v>22.5</v>
      </c>
      <c r="BE89">
        <v>7.16</v>
      </c>
      <c r="BF89">
        <v>1.56</v>
      </c>
      <c r="BG89">
        <v>3.97</v>
      </c>
      <c r="BH89">
        <v>5.59</v>
      </c>
      <c r="BI89">
        <v>4.5999999999999996</v>
      </c>
      <c r="BJ89">
        <v>2.99</v>
      </c>
      <c r="BK89">
        <v>4.16</v>
      </c>
      <c r="BL89">
        <v>1.64</v>
      </c>
      <c r="BM89">
        <v>0</v>
      </c>
      <c r="BN89">
        <v>0.49</v>
      </c>
      <c r="BO89">
        <v>14.3</v>
      </c>
      <c r="BP89">
        <v>0</v>
      </c>
      <c r="BQ89">
        <v>4.28</v>
      </c>
      <c r="BR89">
        <v>1.1200000000000001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74.570000000000007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122.9528</v>
      </c>
      <c r="L90">
        <v>489</v>
      </c>
      <c r="M90">
        <v>90</v>
      </c>
      <c r="N90">
        <v>118.045</v>
      </c>
      <c r="O90">
        <v>123.5368</v>
      </c>
      <c r="P90">
        <v>122.69119999999999</v>
      </c>
      <c r="Q90">
        <v>16.236699999999999</v>
      </c>
      <c r="R90">
        <v>32.772399999999998</v>
      </c>
      <c r="S90">
        <v>0</v>
      </c>
      <c r="T90">
        <v>0</v>
      </c>
      <c r="U90">
        <v>348.97500000000002</v>
      </c>
      <c r="V90">
        <v>20.73</v>
      </c>
      <c r="W90">
        <v>44.984769999999997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36.591700000000003</v>
      </c>
      <c r="AE90">
        <v>0</v>
      </c>
      <c r="AF90">
        <v>29.58</v>
      </c>
      <c r="AG90">
        <v>18.049199999999999</v>
      </c>
      <c r="AH90">
        <v>152.94049999999999</v>
      </c>
      <c r="AI90">
        <v>45.828000000000003</v>
      </c>
      <c r="AJ90">
        <v>0</v>
      </c>
      <c r="AK90">
        <v>50.125500000000002</v>
      </c>
      <c r="AL90">
        <v>69.72</v>
      </c>
      <c r="AM90">
        <v>15.996</v>
      </c>
      <c r="AN90">
        <v>0.68867999999999996</v>
      </c>
      <c r="AO90">
        <v>28.812000000000001</v>
      </c>
      <c r="AP90">
        <v>11.529</v>
      </c>
      <c r="AQ90">
        <v>62.244</v>
      </c>
      <c r="AR90">
        <v>49.128</v>
      </c>
      <c r="AS90">
        <v>31.612200000000001</v>
      </c>
      <c r="AT90">
        <v>10.5472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74.570000000000007</v>
      </c>
      <c r="BA90">
        <f t="shared" si="4"/>
        <v>2408.0622750000002</v>
      </c>
      <c r="BB90">
        <v>87</v>
      </c>
      <c r="BD90">
        <v>22.5</v>
      </c>
      <c r="BE90">
        <v>7.16</v>
      </c>
      <c r="BF90">
        <v>1.56</v>
      </c>
      <c r="BG90">
        <v>3.97</v>
      </c>
      <c r="BH90">
        <v>5.59</v>
      </c>
      <c r="BI90">
        <v>4.5999999999999996</v>
      </c>
      <c r="BJ90">
        <v>2.99</v>
      </c>
      <c r="BK90">
        <v>4.16</v>
      </c>
      <c r="BL90">
        <v>1.64</v>
      </c>
      <c r="BM90">
        <v>0</v>
      </c>
      <c r="BN90">
        <v>0.49</v>
      </c>
      <c r="BO90">
        <v>14.3</v>
      </c>
      <c r="BP90">
        <v>0</v>
      </c>
      <c r="BQ90">
        <v>4.28</v>
      </c>
      <c r="BR90">
        <v>1.1200000000000001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74.570000000000007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122.9528</v>
      </c>
      <c r="L91">
        <v>489</v>
      </c>
      <c r="M91">
        <v>90</v>
      </c>
      <c r="N91">
        <v>118.045</v>
      </c>
      <c r="O91">
        <v>123.5368</v>
      </c>
      <c r="P91">
        <v>122.69119999999999</v>
      </c>
      <c r="Q91">
        <v>16.236699999999999</v>
      </c>
      <c r="R91">
        <v>32.772399999999998</v>
      </c>
      <c r="S91">
        <v>0</v>
      </c>
      <c r="T91">
        <v>0</v>
      </c>
      <c r="U91">
        <v>348.97500000000002</v>
      </c>
      <c r="V91">
        <v>20.73</v>
      </c>
      <c r="W91">
        <v>36.893137000000003</v>
      </c>
      <c r="X91">
        <v>147.515625</v>
      </c>
      <c r="Y91">
        <v>0</v>
      </c>
      <c r="Z91">
        <v>0</v>
      </c>
      <c r="AA91">
        <v>43.055</v>
      </c>
      <c r="AB91">
        <v>0</v>
      </c>
      <c r="AC91">
        <v>0</v>
      </c>
      <c r="AD91">
        <v>38.5732</v>
      </c>
      <c r="AE91">
        <v>0</v>
      </c>
      <c r="AF91">
        <v>30.565999999999999</v>
      </c>
      <c r="AG91">
        <v>18.049199999999999</v>
      </c>
      <c r="AH91">
        <v>154.69245000000001</v>
      </c>
      <c r="AI91">
        <v>45.828000000000003</v>
      </c>
      <c r="AJ91">
        <v>0</v>
      </c>
      <c r="AK91">
        <v>50.125500000000002</v>
      </c>
      <c r="AL91">
        <v>69.72</v>
      </c>
      <c r="AM91">
        <v>16.7958</v>
      </c>
      <c r="AN91">
        <v>0.68867999999999996</v>
      </c>
      <c r="AO91">
        <v>28.812000000000001</v>
      </c>
      <c r="AP91">
        <v>11.529</v>
      </c>
      <c r="AQ91">
        <v>64.512</v>
      </c>
      <c r="AR91">
        <v>49.128</v>
      </c>
      <c r="AS91">
        <v>31.897383000000001</v>
      </c>
      <c r="AT91">
        <v>10.5472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75.41</v>
      </c>
      <c r="BA91">
        <f t="shared" si="4"/>
        <v>2409.2780749999997</v>
      </c>
      <c r="BB91">
        <v>88</v>
      </c>
      <c r="BD91">
        <v>22.5</v>
      </c>
      <c r="BE91">
        <v>7.34</v>
      </c>
      <c r="BF91">
        <v>1.51</v>
      </c>
      <c r="BG91">
        <v>4.09</v>
      </c>
      <c r="BH91">
        <v>5.59</v>
      </c>
      <c r="BI91">
        <v>4.5999999999999996</v>
      </c>
      <c r="BJ91">
        <v>2.99</v>
      </c>
      <c r="BK91">
        <v>4.1500000000000004</v>
      </c>
      <c r="BL91">
        <v>1.77</v>
      </c>
      <c r="BM91">
        <v>0</v>
      </c>
      <c r="BN91">
        <v>0.51</v>
      </c>
      <c r="BO91">
        <v>14.65</v>
      </c>
      <c r="BP91">
        <v>0</v>
      </c>
      <c r="BQ91">
        <v>4.41</v>
      </c>
      <c r="BR91">
        <v>1.0900000000000001</v>
      </c>
      <c r="BS91">
        <v>0.21</v>
      </c>
      <c r="BT91">
        <v>0</v>
      </c>
      <c r="BU91">
        <v>0</v>
      </c>
      <c r="BV91">
        <v>0</v>
      </c>
      <c r="BW91">
        <f t="shared" si="5"/>
        <v>75.41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122.9528</v>
      </c>
      <c r="L92">
        <v>489</v>
      </c>
      <c r="M92">
        <v>90</v>
      </c>
      <c r="N92">
        <v>118.045</v>
      </c>
      <c r="O92">
        <v>123.5368</v>
      </c>
      <c r="P92">
        <v>122.69119999999999</v>
      </c>
      <c r="Q92">
        <v>16.236699999999999</v>
      </c>
      <c r="R92">
        <v>32.772399999999998</v>
      </c>
      <c r="S92">
        <v>0</v>
      </c>
      <c r="T92">
        <v>0</v>
      </c>
      <c r="U92">
        <v>348.97500000000002</v>
      </c>
      <c r="V92">
        <v>20.73</v>
      </c>
      <c r="W92">
        <v>36.893137000000003</v>
      </c>
      <c r="X92">
        <v>147.515625</v>
      </c>
      <c r="Y92">
        <v>0</v>
      </c>
      <c r="Z92">
        <v>0</v>
      </c>
      <c r="AA92">
        <v>43.055</v>
      </c>
      <c r="AB92">
        <v>0</v>
      </c>
      <c r="AC92">
        <v>0</v>
      </c>
      <c r="AD92">
        <v>38.5732</v>
      </c>
      <c r="AE92">
        <v>0</v>
      </c>
      <c r="AF92">
        <v>30.565999999999999</v>
      </c>
      <c r="AG92">
        <v>18.049199999999999</v>
      </c>
      <c r="AH92">
        <v>154.69245000000001</v>
      </c>
      <c r="AI92">
        <v>45.828000000000003</v>
      </c>
      <c r="AJ92">
        <v>0</v>
      </c>
      <c r="AK92">
        <v>50.125500000000002</v>
      </c>
      <c r="AL92">
        <v>69.72</v>
      </c>
      <c r="AM92">
        <v>16.7958</v>
      </c>
      <c r="AN92">
        <v>0.68867999999999996</v>
      </c>
      <c r="AO92">
        <v>28.812000000000001</v>
      </c>
      <c r="AP92">
        <v>11.529</v>
      </c>
      <c r="AQ92">
        <v>64.512</v>
      </c>
      <c r="AR92">
        <v>49.128</v>
      </c>
      <c r="AS92">
        <v>31.897383000000001</v>
      </c>
      <c r="AT92">
        <v>10.5472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75.41</v>
      </c>
      <c r="BA92">
        <f t="shared" si="4"/>
        <v>2409.2780749999997</v>
      </c>
      <c r="BB92">
        <v>89</v>
      </c>
      <c r="BD92">
        <v>22.5</v>
      </c>
      <c r="BE92">
        <v>7.34</v>
      </c>
      <c r="BF92">
        <v>1.51</v>
      </c>
      <c r="BG92">
        <v>4.09</v>
      </c>
      <c r="BH92">
        <v>5.59</v>
      </c>
      <c r="BI92">
        <v>4.5999999999999996</v>
      </c>
      <c r="BJ92">
        <v>2.99</v>
      </c>
      <c r="BK92">
        <v>4.1500000000000004</v>
      </c>
      <c r="BL92">
        <v>1.77</v>
      </c>
      <c r="BM92">
        <v>0</v>
      </c>
      <c r="BN92">
        <v>0.51</v>
      </c>
      <c r="BO92">
        <v>14.65</v>
      </c>
      <c r="BP92">
        <v>0</v>
      </c>
      <c r="BQ92">
        <v>4.41</v>
      </c>
      <c r="BR92">
        <v>1.0900000000000001</v>
      </c>
      <c r="BS92">
        <v>0.21</v>
      </c>
      <c r="BT92">
        <v>0</v>
      </c>
      <c r="BU92">
        <v>0</v>
      </c>
      <c r="BV92">
        <v>0</v>
      </c>
      <c r="BW92">
        <f t="shared" si="5"/>
        <v>75.41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119.9528</v>
      </c>
      <c r="L93">
        <v>489</v>
      </c>
      <c r="M93">
        <v>90</v>
      </c>
      <c r="N93">
        <v>118.045</v>
      </c>
      <c r="O93">
        <v>123.5368</v>
      </c>
      <c r="P93">
        <v>122.69119999999999</v>
      </c>
      <c r="Q93">
        <v>16.236699999999999</v>
      </c>
      <c r="R93">
        <v>32.772399999999998</v>
      </c>
      <c r="S93">
        <v>0</v>
      </c>
      <c r="T93">
        <v>0</v>
      </c>
      <c r="U93">
        <v>348.97500000000002</v>
      </c>
      <c r="V93">
        <v>11.625400000000001</v>
      </c>
      <c r="W93">
        <v>30.224799999999998</v>
      </c>
      <c r="X93">
        <v>97.729200000000006</v>
      </c>
      <c r="Y93">
        <v>0</v>
      </c>
      <c r="Z93">
        <v>0</v>
      </c>
      <c r="AA93">
        <v>43.055</v>
      </c>
      <c r="AB93">
        <v>0</v>
      </c>
      <c r="AC93">
        <v>0</v>
      </c>
      <c r="AD93">
        <v>38.5732</v>
      </c>
      <c r="AE93">
        <v>0</v>
      </c>
      <c r="AF93">
        <v>30.565999999999999</v>
      </c>
      <c r="AG93">
        <v>18.049199999999999</v>
      </c>
      <c r="AH93">
        <v>154.69245000000001</v>
      </c>
      <c r="AI93">
        <v>45.828000000000003</v>
      </c>
      <c r="AJ93">
        <v>0</v>
      </c>
      <c r="AK93">
        <v>50.125500000000002</v>
      </c>
      <c r="AL93">
        <v>69.72</v>
      </c>
      <c r="AM93">
        <v>16.7958</v>
      </c>
      <c r="AN93">
        <v>0.68867999999999996</v>
      </c>
      <c r="AO93">
        <v>28.812000000000001</v>
      </c>
      <c r="AP93">
        <v>11.529</v>
      </c>
      <c r="AQ93">
        <v>64.512</v>
      </c>
      <c r="AR93">
        <v>49.128</v>
      </c>
      <c r="AS93">
        <v>31.897383000000001</v>
      </c>
      <c r="AT93">
        <v>10.5472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75.5</v>
      </c>
      <c r="BA93">
        <f t="shared" si="4"/>
        <v>2340.8087129999999</v>
      </c>
      <c r="BB93">
        <v>90</v>
      </c>
      <c r="BD93">
        <v>22.5</v>
      </c>
      <c r="BE93">
        <v>7.34</v>
      </c>
      <c r="BF93">
        <v>1.51</v>
      </c>
      <c r="BG93">
        <v>4.09</v>
      </c>
      <c r="BH93">
        <v>5.59</v>
      </c>
      <c r="BI93">
        <v>4.5999999999999996</v>
      </c>
      <c r="BJ93">
        <v>2.99</v>
      </c>
      <c r="BK93">
        <v>4.24</v>
      </c>
      <c r="BL93">
        <v>1.77</v>
      </c>
      <c r="BM93">
        <v>0</v>
      </c>
      <c r="BN93">
        <v>0.51</v>
      </c>
      <c r="BO93">
        <v>14.65</v>
      </c>
      <c r="BP93">
        <v>0</v>
      </c>
      <c r="BQ93">
        <v>4.41</v>
      </c>
      <c r="BR93">
        <v>1.0900000000000001</v>
      </c>
      <c r="BS93">
        <v>0.21</v>
      </c>
      <c r="BT93">
        <v>0</v>
      </c>
      <c r="BU93">
        <v>0</v>
      </c>
      <c r="BV93">
        <v>0</v>
      </c>
      <c r="BW93">
        <f t="shared" si="5"/>
        <v>75.5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119.9528</v>
      </c>
      <c r="L94">
        <v>489</v>
      </c>
      <c r="M94">
        <v>90</v>
      </c>
      <c r="N94">
        <v>118.045</v>
      </c>
      <c r="O94">
        <v>123.5368</v>
      </c>
      <c r="P94">
        <v>122.69119999999999</v>
      </c>
      <c r="Q94">
        <v>16.236699999999999</v>
      </c>
      <c r="R94">
        <v>32.772399999999998</v>
      </c>
      <c r="S94">
        <v>0</v>
      </c>
      <c r="T94">
        <v>0</v>
      </c>
      <c r="U94">
        <v>348.97500000000002</v>
      </c>
      <c r="V94">
        <v>11.625400000000001</v>
      </c>
      <c r="W94">
        <v>30.224799999999998</v>
      </c>
      <c r="X94">
        <v>97.729200000000006</v>
      </c>
      <c r="Y94">
        <v>0</v>
      </c>
      <c r="Z94">
        <v>0</v>
      </c>
      <c r="AA94">
        <v>43.055</v>
      </c>
      <c r="AB94">
        <v>0</v>
      </c>
      <c r="AC94">
        <v>0</v>
      </c>
      <c r="AD94">
        <v>38.5732</v>
      </c>
      <c r="AE94">
        <v>52.089799999999997</v>
      </c>
      <c r="AF94">
        <v>30.565999999999999</v>
      </c>
      <c r="AG94">
        <v>18.049199999999999</v>
      </c>
      <c r="AH94">
        <v>154.69245000000001</v>
      </c>
      <c r="AI94">
        <v>45.828000000000003</v>
      </c>
      <c r="AJ94">
        <v>0</v>
      </c>
      <c r="AK94">
        <v>50.125500000000002</v>
      </c>
      <c r="AL94">
        <v>69.72</v>
      </c>
      <c r="AM94">
        <v>16.7958</v>
      </c>
      <c r="AN94">
        <v>0.68867999999999996</v>
      </c>
      <c r="AO94">
        <v>28.812000000000001</v>
      </c>
      <c r="AP94">
        <v>11.529</v>
      </c>
      <c r="AQ94">
        <v>64.512</v>
      </c>
      <c r="AR94">
        <v>49.128</v>
      </c>
      <c r="AS94">
        <v>31.897383000000001</v>
      </c>
      <c r="AT94">
        <v>10.5472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75.45</v>
      </c>
      <c r="BA94">
        <f t="shared" si="4"/>
        <v>2392.8485129999999</v>
      </c>
      <c r="BB94">
        <v>91</v>
      </c>
      <c r="BD94">
        <v>22.5</v>
      </c>
      <c r="BE94">
        <v>7.34</v>
      </c>
      <c r="BF94">
        <v>1.51</v>
      </c>
      <c r="BG94">
        <v>4.09</v>
      </c>
      <c r="BH94">
        <v>5.59</v>
      </c>
      <c r="BI94">
        <v>4.5999999999999996</v>
      </c>
      <c r="BJ94">
        <v>2.99</v>
      </c>
      <c r="BK94">
        <v>4.24</v>
      </c>
      <c r="BL94">
        <v>1.72</v>
      </c>
      <c r="BM94">
        <v>0</v>
      </c>
      <c r="BN94">
        <v>0.51</v>
      </c>
      <c r="BO94">
        <v>14.65</v>
      </c>
      <c r="BP94">
        <v>0</v>
      </c>
      <c r="BQ94">
        <v>4.41</v>
      </c>
      <c r="BR94">
        <v>1.0900000000000001</v>
      </c>
      <c r="BS94">
        <v>0.21</v>
      </c>
      <c r="BT94">
        <v>0</v>
      </c>
      <c r="BU94">
        <v>0</v>
      </c>
      <c r="BV94">
        <v>0</v>
      </c>
      <c r="BW94">
        <f t="shared" si="5"/>
        <v>75.45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119.9528</v>
      </c>
      <c r="L95">
        <v>489</v>
      </c>
      <c r="M95">
        <v>90</v>
      </c>
      <c r="N95">
        <v>118.045</v>
      </c>
      <c r="O95">
        <v>123.5368</v>
      </c>
      <c r="P95">
        <v>122.69119999999999</v>
      </c>
      <c r="Q95">
        <v>16.236699999999999</v>
      </c>
      <c r="R95">
        <v>32.772399999999998</v>
      </c>
      <c r="S95">
        <v>0</v>
      </c>
      <c r="T95">
        <v>0</v>
      </c>
      <c r="U95">
        <v>348.97500000000002</v>
      </c>
      <c r="V95">
        <v>11.625400000000001</v>
      </c>
      <c r="W95">
        <v>30.224799999999998</v>
      </c>
      <c r="X95">
        <v>97.729200000000006</v>
      </c>
      <c r="Y95">
        <v>0</v>
      </c>
      <c r="Z95">
        <v>0</v>
      </c>
      <c r="AA95">
        <v>42.66</v>
      </c>
      <c r="AB95">
        <v>0</v>
      </c>
      <c r="AC95">
        <v>0</v>
      </c>
      <c r="AD95">
        <v>36.591700000000003</v>
      </c>
      <c r="AE95">
        <v>49.436556000000003</v>
      </c>
      <c r="AF95">
        <v>29.58</v>
      </c>
      <c r="AG95">
        <v>18.049199999999999</v>
      </c>
      <c r="AH95">
        <v>152.94049999999999</v>
      </c>
      <c r="AI95">
        <v>45.828000000000003</v>
      </c>
      <c r="AJ95">
        <v>0</v>
      </c>
      <c r="AK95">
        <v>50.125500000000002</v>
      </c>
      <c r="AL95">
        <v>69.72</v>
      </c>
      <c r="AM95">
        <v>15.996</v>
      </c>
      <c r="AN95">
        <v>0.68867999999999996</v>
      </c>
      <c r="AO95">
        <v>28.812000000000001</v>
      </c>
      <c r="AP95">
        <v>11.529</v>
      </c>
      <c r="AQ95">
        <v>62.244</v>
      </c>
      <c r="AR95">
        <v>49.128</v>
      </c>
      <c r="AS95">
        <v>31.897383000000001</v>
      </c>
      <c r="AT95">
        <v>10.5472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75.47</v>
      </c>
      <c r="BA95">
        <f t="shared" si="4"/>
        <v>2382.033019</v>
      </c>
      <c r="BB95">
        <v>92</v>
      </c>
      <c r="BD95">
        <v>22.5</v>
      </c>
      <c r="BE95">
        <v>7.34</v>
      </c>
      <c r="BF95">
        <v>1.51</v>
      </c>
      <c r="BG95">
        <v>4.09</v>
      </c>
      <c r="BH95">
        <v>5.59</v>
      </c>
      <c r="BI95">
        <v>4.5999999999999996</v>
      </c>
      <c r="BJ95">
        <v>2.99</v>
      </c>
      <c r="BK95">
        <v>4.24</v>
      </c>
      <c r="BL95">
        <v>1.74</v>
      </c>
      <c r="BM95">
        <v>0</v>
      </c>
      <c r="BN95">
        <v>0.51</v>
      </c>
      <c r="BO95">
        <v>14.65</v>
      </c>
      <c r="BP95">
        <v>0</v>
      </c>
      <c r="BQ95">
        <v>4.41</v>
      </c>
      <c r="BR95">
        <v>1.0900000000000001</v>
      </c>
      <c r="BS95">
        <v>0.21</v>
      </c>
      <c r="BT95">
        <v>0</v>
      </c>
      <c r="BU95">
        <v>0</v>
      </c>
      <c r="BV95">
        <v>0</v>
      </c>
      <c r="BW95">
        <f t="shared" si="5"/>
        <v>75.47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119.9528</v>
      </c>
      <c r="L96">
        <v>489</v>
      </c>
      <c r="M96">
        <v>90</v>
      </c>
      <c r="N96">
        <v>118.045</v>
      </c>
      <c r="O96">
        <v>123.5368</v>
      </c>
      <c r="P96">
        <v>122.69119999999999</v>
      </c>
      <c r="Q96">
        <v>16.236699999999999</v>
      </c>
      <c r="R96">
        <v>32.772399999999998</v>
      </c>
      <c r="S96">
        <v>0</v>
      </c>
      <c r="T96">
        <v>0</v>
      </c>
      <c r="U96">
        <v>348.97500000000002</v>
      </c>
      <c r="V96">
        <v>11.625400000000001</v>
      </c>
      <c r="W96">
        <v>30.224799999999998</v>
      </c>
      <c r="X96">
        <v>97.729200000000006</v>
      </c>
      <c r="Y96">
        <v>0</v>
      </c>
      <c r="Z96">
        <v>0</v>
      </c>
      <c r="AA96">
        <v>42.66</v>
      </c>
      <c r="AB96">
        <v>0</v>
      </c>
      <c r="AC96">
        <v>0</v>
      </c>
      <c r="AD96">
        <v>36.591700000000003</v>
      </c>
      <c r="AE96">
        <v>49.436556000000003</v>
      </c>
      <c r="AF96">
        <v>29.58</v>
      </c>
      <c r="AG96">
        <v>18.049199999999999</v>
      </c>
      <c r="AH96">
        <v>152.94049999999999</v>
      </c>
      <c r="AI96">
        <v>45.828000000000003</v>
      </c>
      <c r="AJ96">
        <v>0</v>
      </c>
      <c r="AK96">
        <v>50.125500000000002</v>
      </c>
      <c r="AL96">
        <v>69.72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49.128</v>
      </c>
      <c r="AS96">
        <v>31.897383000000001</v>
      </c>
      <c r="AT96">
        <v>10.5472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75.41</v>
      </c>
      <c r="BA96">
        <f t="shared" si="4"/>
        <v>2381.973019</v>
      </c>
      <c r="BB96">
        <v>93</v>
      </c>
      <c r="BD96">
        <v>22.5</v>
      </c>
      <c r="BE96">
        <v>7.34</v>
      </c>
      <c r="BF96">
        <v>1.51</v>
      </c>
      <c r="BG96">
        <v>4.09</v>
      </c>
      <c r="BH96">
        <v>5.59</v>
      </c>
      <c r="BI96">
        <v>4.5999999999999996</v>
      </c>
      <c r="BJ96">
        <v>2.99</v>
      </c>
      <c r="BK96">
        <v>4.18</v>
      </c>
      <c r="BL96">
        <v>1.74</v>
      </c>
      <c r="BM96">
        <v>0</v>
      </c>
      <c r="BN96">
        <v>0.51</v>
      </c>
      <c r="BO96">
        <v>14.65</v>
      </c>
      <c r="BP96">
        <v>0</v>
      </c>
      <c r="BQ96">
        <v>4.41</v>
      </c>
      <c r="BR96">
        <v>1.0900000000000001</v>
      </c>
      <c r="BS96">
        <v>0.21</v>
      </c>
      <c r="BT96">
        <v>0</v>
      </c>
      <c r="BU96">
        <v>0</v>
      </c>
      <c r="BV96">
        <v>0</v>
      </c>
      <c r="BW96">
        <f t="shared" si="5"/>
        <v>75.41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129.9528</v>
      </c>
      <c r="L97">
        <v>489</v>
      </c>
      <c r="M97">
        <v>90</v>
      </c>
      <c r="N97">
        <v>118.045</v>
      </c>
      <c r="O97">
        <v>123.5368</v>
      </c>
      <c r="P97">
        <v>122.69119999999999</v>
      </c>
      <c r="Q97">
        <v>16.236699999999999</v>
      </c>
      <c r="R97">
        <v>32.772399999999998</v>
      </c>
      <c r="S97">
        <v>0</v>
      </c>
      <c r="T97">
        <v>0</v>
      </c>
      <c r="U97">
        <v>348.97500000000002</v>
      </c>
      <c r="V97">
        <v>11.625400000000001</v>
      </c>
      <c r="W97">
        <v>30.224799999999998</v>
      </c>
      <c r="X97">
        <v>97.729200000000006</v>
      </c>
      <c r="Y97">
        <v>0</v>
      </c>
      <c r="Z97">
        <v>0</v>
      </c>
      <c r="AA97">
        <v>42.66</v>
      </c>
      <c r="AB97">
        <v>0</v>
      </c>
      <c r="AC97">
        <v>0</v>
      </c>
      <c r="AD97">
        <v>36.591700000000003</v>
      </c>
      <c r="AE97">
        <v>49.436556000000003</v>
      </c>
      <c r="AF97">
        <v>29.58</v>
      </c>
      <c r="AG97">
        <v>18.049199999999999</v>
      </c>
      <c r="AH97">
        <v>152.94049999999999</v>
      </c>
      <c r="AI97">
        <v>0</v>
      </c>
      <c r="AJ97">
        <v>0</v>
      </c>
      <c r="AK97">
        <v>50.125500000000002</v>
      </c>
      <c r="AL97">
        <v>69.72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10.5472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75.45</v>
      </c>
      <c r="BA97">
        <f t="shared" si="4"/>
        <v>2346.185019</v>
      </c>
      <c r="BB97">
        <v>94</v>
      </c>
      <c r="BD97">
        <v>22.5</v>
      </c>
      <c r="BE97">
        <v>7.34</v>
      </c>
      <c r="BF97">
        <v>1.55</v>
      </c>
      <c r="BG97">
        <v>4.09</v>
      </c>
      <c r="BH97">
        <v>5.59</v>
      </c>
      <c r="BI97">
        <v>4.5999999999999996</v>
      </c>
      <c r="BJ97">
        <v>2.99</v>
      </c>
      <c r="BK97">
        <v>4.18</v>
      </c>
      <c r="BL97">
        <v>1.74</v>
      </c>
      <c r="BM97">
        <v>0</v>
      </c>
      <c r="BN97">
        <v>0.51</v>
      </c>
      <c r="BO97">
        <v>14.65</v>
      </c>
      <c r="BP97">
        <v>0</v>
      </c>
      <c r="BQ97">
        <v>4.41</v>
      </c>
      <c r="BR97">
        <v>1.0900000000000001</v>
      </c>
      <c r="BS97">
        <v>0.21</v>
      </c>
      <c r="BT97">
        <v>0</v>
      </c>
      <c r="BU97">
        <v>0</v>
      </c>
      <c r="BV97">
        <v>0</v>
      </c>
      <c r="BW97">
        <f t="shared" si="5"/>
        <v>75.45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139.74469999999999</v>
      </c>
      <c r="L98">
        <v>489</v>
      </c>
      <c r="M98">
        <v>90</v>
      </c>
      <c r="N98">
        <v>118.045</v>
      </c>
      <c r="O98">
        <v>123.5368</v>
      </c>
      <c r="P98">
        <v>122.69119999999999</v>
      </c>
      <c r="Q98">
        <v>16.236699999999999</v>
      </c>
      <c r="R98">
        <v>32.772399999999998</v>
      </c>
      <c r="S98">
        <v>0</v>
      </c>
      <c r="T98">
        <v>0</v>
      </c>
      <c r="U98">
        <v>348.97500000000002</v>
      </c>
      <c r="V98">
        <v>11.625400000000001</v>
      </c>
      <c r="W98">
        <v>30.224799999999998</v>
      </c>
      <c r="X98">
        <v>97.729200000000006</v>
      </c>
      <c r="Y98">
        <v>0</v>
      </c>
      <c r="Z98">
        <v>0</v>
      </c>
      <c r="AA98">
        <v>42.66</v>
      </c>
      <c r="AB98">
        <v>0</v>
      </c>
      <c r="AC98">
        <v>0</v>
      </c>
      <c r="AD98">
        <v>36.591700000000003</v>
      </c>
      <c r="AE98">
        <v>49.436556000000003</v>
      </c>
      <c r="AF98">
        <v>29.58</v>
      </c>
      <c r="AG98">
        <v>18.049199999999999</v>
      </c>
      <c r="AH98">
        <v>152.94049999999999</v>
      </c>
      <c r="AI98">
        <v>0</v>
      </c>
      <c r="AJ98">
        <v>0</v>
      </c>
      <c r="AK98">
        <v>50.125500000000002</v>
      </c>
      <c r="AL98">
        <v>69.72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10.5472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75.45</v>
      </c>
      <c r="BA98">
        <f t="shared" si="4"/>
        <v>2355.9769190000002</v>
      </c>
      <c r="BB98">
        <v>95</v>
      </c>
      <c r="BD98">
        <v>22.5</v>
      </c>
      <c r="BE98">
        <v>7.34</v>
      </c>
      <c r="BF98">
        <v>1.55</v>
      </c>
      <c r="BG98">
        <v>4.09</v>
      </c>
      <c r="BH98">
        <v>5.59</v>
      </c>
      <c r="BI98">
        <v>4.5999999999999996</v>
      </c>
      <c r="BJ98">
        <v>2.99</v>
      </c>
      <c r="BK98">
        <v>4.18</v>
      </c>
      <c r="BL98">
        <v>1.74</v>
      </c>
      <c r="BM98">
        <v>0</v>
      </c>
      <c r="BN98">
        <v>0.51</v>
      </c>
      <c r="BO98">
        <v>14.65</v>
      </c>
      <c r="BP98">
        <v>0</v>
      </c>
      <c r="BQ98">
        <v>4.41</v>
      </c>
      <c r="BR98">
        <v>1.0900000000000001</v>
      </c>
      <c r="BS98">
        <v>0.21</v>
      </c>
      <c r="BT98">
        <v>0</v>
      </c>
      <c r="BU98">
        <v>0</v>
      </c>
      <c r="BV98">
        <v>0</v>
      </c>
      <c r="BW98">
        <f t="shared" si="5"/>
        <v>75.45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3.6898430179999977</v>
      </c>
      <c r="L99">
        <f t="shared" si="6"/>
        <v>10.406669280000003</v>
      </c>
      <c r="M99">
        <f t="shared" si="6"/>
        <v>2.0607199999999999</v>
      </c>
      <c r="N99">
        <f t="shared" si="6"/>
        <v>2.6832814999999997</v>
      </c>
      <c r="O99">
        <f t="shared" si="6"/>
        <v>2.8830310124999978</v>
      </c>
      <c r="P99">
        <f t="shared" si="6"/>
        <v>2.6765119999999971</v>
      </c>
      <c r="Q99">
        <f t="shared" si="6"/>
        <v>0.37056767249999983</v>
      </c>
      <c r="R99">
        <f t="shared" si="6"/>
        <v>0.72615189374999933</v>
      </c>
      <c r="S99">
        <f t="shared" si="6"/>
        <v>0</v>
      </c>
      <c r="T99">
        <f t="shared" si="6"/>
        <v>0</v>
      </c>
      <c r="U99">
        <f t="shared" si="6"/>
        <v>8.3753999999999849</v>
      </c>
      <c r="V99">
        <f t="shared" si="6"/>
        <v>0.31007885624999992</v>
      </c>
      <c r="W99">
        <f t="shared" si="6"/>
        <v>0.85416576350000073</v>
      </c>
      <c r="X99">
        <f t="shared" si="6"/>
        <v>2.8775069187500026</v>
      </c>
      <c r="Y99">
        <f t="shared" si="6"/>
        <v>0</v>
      </c>
      <c r="Z99">
        <f t="shared" si="6"/>
        <v>0.11141460000000014</v>
      </c>
      <c r="AA99">
        <f t="shared" si="6"/>
        <v>1.0238399999999985</v>
      </c>
      <c r="AB99">
        <f t="shared" si="6"/>
        <v>0.41485625999999981</v>
      </c>
      <c r="AC99">
        <f t="shared" si="6"/>
        <v>0.30515948399999998</v>
      </c>
      <c r="AD99">
        <f t="shared" si="6"/>
        <v>0.88414529999999858</v>
      </c>
      <c r="AE99">
        <f t="shared" si="6"/>
        <v>0.60470740900000075</v>
      </c>
      <c r="AF99">
        <f t="shared" si="6"/>
        <v>0.68921399999999888</v>
      </c>
      <c r="AG99">
        <f t="shared" si="6"/>
        <v>0.43318079999999953</v>
      </c>
      <c r="AH99">
        <f t="shared" si="6"/>
        <v>3.6758278500000041</v>
      </c>
      <c r="AI99">
        <f t="shared" si="6"/>
        <v>0.92133375000000073</v>
      </c>
      <c r="AJ99">
        <f t="shared" si="6"/>
        <v>0</v>
      </c>
      <c r="AK99">
        <f t="shared" si="6"/>
        <v>1.2030120000000017</v>
      </c>
      <c r="AL99">
        <f t="shared" si="6"/>
        <v>1.8688445999999987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0.28092329999999993</v>
      </c>
      <c r="AQ99">
        <f t="shared" si="6"/>
        <v>1.2207824999999999</v>
      </c>
      <c r="AR99">
        <f t="shared" si="6"/>
        <v>1.1890080000000003</v>
      </c>
      <c r="AS99">
        <f t="shared" si="6"/>
        <v>0.76539190499999998</v>
      </c>
      <c r="AT99">
        <f t="shared" si="6"/>
        <v>0.19675059999999991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1.7851074999999987</v>
      </c>
      <c r="BA99">
        <f t="shared" si="4"/>
        <v>56.581747493249992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3.7750000000000006E-2</v>
      </c>
      <c r="BG99">
        <f t="shared" si="7"/>
        <v>9.7200000000000036E-2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8.0677500000000027E-2</v>
      </c>
      <c r="BL99">
        <f t="shared" si="7"/>
        <v>4.1219999999999965E-2</v>
      </c>
      <c r="BM99">
        <f t="shared" si="7"/>
        <v>0</v>
      </c>
      <c r="BN99">
        <f t="shared" si="7"/>
        <v>1.2080000000000013E-2</v>
      </c>
      <c r="BO99">
        <f t="shared" si="7"/>
        <v>0.34883999999999982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4.9800000000000131E-3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1.7851074999999987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208.71934899999999</v>
      </c>
      <c r="L3">
        <v>632.51055699999995</v>
      </c>
      <c r="M3">
        <v>87.156000000000006</v>
      </c>
      <c r="N3">
        <v>114.39225</v>
      </c>
      <c r="O3">
        <v>119.757791</v>
      </c>
      <c r="P3">
        <v>91.513800000000003</v>
      </c>
      <c r="Q3">
        <v>21.130488</v>
      </c>
      <c r="R3">
        <v>41.050573</v>
      </c>
      <c r="S3">
        <v>0</v>
      </c>
      <c r="T3">
        <v>0</v>
      </c>
      <c r="U3">
        <v>337.94738999999998</v>
      </c>
      <c r="V3">
        <v>20.074932</v>
      </c>
      <c r="W3">
        <v>42.909804000000001</v>
      </c>
      <c r="X3">
        <v>142.854131</v>
      </c>
      <c r="Y3">
        <v>0</v>
      </c>
      <c r="Z3">
        <v>6.3467000000000002</v>
      </c>
      <c r="AA3">
        <v>40.776418999999997</v>
      </c>
      <c r="AB3">
        <v>38.261600000000001</v>
      </c>
      <c r="AC3">
        <v>28.144423</v>
      </c>
      <c r="AD3">
        <v>35.435402000000003</v>
      </c>
      <c r="AE3">
        <v>37.273716</v>
      </c>
      <c r="AF3">
        <v>28.645271999999999</v>
      </c>
      <c r="AG3">
        <v>17.478845</v>
      </c>
      <c r="AH3">
        <v>148.10758000000001</v>
      </c>
      <c r="AI3">
        <v>33.284875999999997</v>
      </c>
      <c r="AJ3">
        <v>0</v>
      </c>
      <c r="AK3">
        <v>48.541533999999999</v>
      </c>
      <c r="AL3">
        <v>76.856679</v>
      </c>
      <c r="AM3">
        <v>15.490525999999999</v>
      </c>
      <c r="AN3">
        <v>0.66691800000000001</v>
      </c>
      <c r="AO3">
        <v>27.901541000000002</v>
      </c>
      <c r="AP3">
        <v>12.529256</v>
      </c>
      <c r="AQ3">
        <v>59.544978999999998</v>
      </c>
      <c r="AR3">
        <v>50.782896000000001</v>
      </c>
      <c r="AS3">
        <v>30.889426</v>
      </c>
      <c r="AT3">
        <v>7.2614510000000001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71.83</v>
      </c>
      <c r="BA3">
        <f>SUM(B3:AZ3)</f>
        <v>2676.0671040000002</v>
      </c>
      <c r="BD3">
        <v>21.79</v>
      </c>
      <c r="BE3">
        <v>7.11</v>
      </c>
      <c r="BF3">
        <v>1.33</v>
      </c>
      <c r="BG3">
        <v>3.96</v>
      </c>
      <c r="BH3">
        <v>5.41</v>
      </c>
      <c r="BI3">
        <v>4.45</v>
      </c>
      <c r="BJ3">
        <v>2.9</v>
      </c>
      <c r="BK3">
        <v>3.01</v>
      </c>
      <c r="BL3">
        <v>1.66</v>
      </c>
      <c r="BM3">
        <v>0</v>
      </c>
      <c r="BN3">
        <v>0.49</v>
      </c>
      <c r="BO3">
        <v>14.19</v>
      </c>
      <c r="BP3">
        <v>0</v>
      </c>
      <c r="BQ3">
        <v>4.2699999999999996</v>
      </c>
      <c r="BR3">
        <v>1.06</v>
      </c>
      <c r="BS3">
        <v>0.2</v>
      </c>
      <c r="BT3">
        <v>0</v>
      </c>
      <c r="BU3">
        <v>0</v>
      </c>
      <c r="BV3">
        <v>0</v>
      </c>
      <c r="BW3">
        <f>SUM(BD3:BV3)</f>
        <v>71.83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208.71934899999999</v>
      </c>
      <c r="L4">
        <v>632.51055699999995</v>
      </c>
      <c r="M4">
        <v>87.156000000000006</v>
      </c>
      <c r="N4">
        <v>114.39225</v>
      </c>
      <c r="O4">
        <v>119.757791</v>
      </c>
      <c r="P4">
        <v>91.513800000000003</v>
      </c>
      <c r="Q4">
        <v>21.130488</v>
      </c>
      <c r="R4">
        <v>41.050573</v>
      </c>
      <c r="S4">
        <v>0</v>
      </c>
      <c r="T4">
        <v>0</v>
      </c>
      <c r="U4">
        <v>337.94738999999998</v>
      </c>
      <c r="V4">
        <v>20.074932</v>
      </c>
      <c r="W4">
        <v>42.909804000000001</v>
      </c>
      <c r="X4">
        <v>142.854131</v>
      </c>
      <c r="Y4">
        <v>0</v>
      </c>
      <c r="Z4">
        <v>6.3467000000000002</v>
      </c>
      <c r="AA4">
        <v>40.776418999999997</v>
      </c>
      <c r="AB4">
        <v>38.261600000000001</v>
      </c>
      <c r="AC4">
        <v>28.144423</v>
      </c>
      <c r="AD4">
        <v>35.435402000000003</v>
      </c>
      <c r="AE4">
        <v>37.273716</v>
      </c>
      <c r="AF4">
        <v>28.645271999999999</v>
      </c>
      <c r="AG4">
        <v>17.478845</v>
      </c>
      <c r="AH4">
        <v>148.10758000000001</v>
      </c>
      <c r="AI4">
        <v>33.284875999999997</v>
      </c>
      <c r="AJ4">
        <v>0</v>
      </c>
      <c r="AK4">
        <v>48.541533999999999</v>
      </c>
      <c r="AL4">
        <v>76.856679</v>
      </c>
      <c r="AM4">
        <v>15.490525999999999</v>
      </c>
      <c r="AN4">
        <v>0.66691800000000001</v>
      </c>
      <c r="AO4">
        <v>27.901541000000002</v>
      </c>
      <c r="AP4">
        <v>12.529256</v>
      </c>
      <c r="AQ4">
        <v>59.544978999999998</v>
      </c>
      <c r="AR4">
        <v>50.782896000000001</v>
      </c>
      <c r="AS4">
        <v>30.889426</v>
      </c>
      <c r="AT4">
        <v>7.2614510000000001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71.83</v>
      </c>
      <c r="BA4">
        <f t="shared" ref="BA4:BA67" si="1">SUM(B4:AZ4)</f>
        <v>2676.0671040000002</v>
      </c>
      <c r="BD4">
        <v>21.79</v>
      </c>
      <c r="BE4">
        <v>7.11</v>
      </c>
      <c r="BF4">
        <v>1.33</v>
      </c>
      <c r="BG4">
        <v>3.96</v>
      </c>
      <c r="BH4">
        <v>5.41</v>
      </c>
      <c r="BI4">
        <v>4.45</v>
      </c>
      <c r="BJ4">
        <v>2.9</v>
      </c>
      <c r="BK4">
        <v>3.01</v>
      </c>
      <c r="BL4">
        <v>1.66</v>
      </c>
      <c r="BM4">
        <v>0</v>
      </c>
      <c r="BN4">
        <v>0.49</v>
      </c>
      <c r="BO4">
        <v>14.19</v>
      </c>
      <c r="BP4">
        <v>0</v>
      </c>
      <c r="BQ4">
        <v>4.2699999999999996</v>
      </c>
      <c r="BR4">
        <v>1.06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71.83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208.71934899999999</v>
      </c>
      <c r="L5">
        <v>632.51055699999995</v>
      </c>
      <c r="M5">
        <v>87.156000000000006</v>
      </c>
      <c r="N5">
        <v>114.39225</v>
      </c>
      <c r="O5">
        <v>119.757791</v>
      </c>
      <c r="P5">
        <v>91.513800000000003</v>
      </c>
      <c r="Q5">
        <v>21.130488</v>
      </c>
      <c r="R5">
        <v>41.050573</v>
      </c>
      <c r="S5">
        <v>0</v>
      </c>
      <c r="T5">
        <v>0</v>
      </c>
      <c r="U5">
        <v>337.94738999999998</v>
      </c>
      <c r="V5">
        <v>20.074932</v>
      </c>
      <c r="W5">
        <v>42.909804000000001</v>
      </c>
      <c r="X5">
        <v>142.854131</v>
      </c>
      <c r="Y5">
        <v>0</v>
      </c>
      <c r="Z5">
        <v>6.3467000000000002</v>
      </c>
      <c r="AA5">
        <v>40.776418999999997</v>
      </c>
      <c r="AB5">
        <v>38.261600000000001</v>
      </c>
      <c r="AC5">
        <v>28.144423</v>
      </c>
      <c r="AD5">
        <v>35.435402000000003</v>
      </c>
      <c r="AE5">
        <v>37.273716</v>
      </c>
      <c r="AF5">
        <v>28.645271999999999</v>
      </c>
      <c r="AG5">
        <v>17.478845</v>
      </c>
      <c r="AH5">
        <v>148.10758000000001</v>
      </c>
      <c r="AI5">
        <v>30.819330000000001</v>
      </c>
      <c r="AJ5">
        <v>0</v>
      </c>
      <c r="AK5">
        <v>48.541533999999999</v>
      </c>
      <c r="AL5">
        <v>76.856679</v>
      </c>
      <c r="AM5">
        <v>15.490525999999999</v>
      </c>
      <c r="AN5">
        <v>0.66691800000000001</v>
      </c>
      <c r="AO5">
        <v>27.901541000000002</v>
      </c>
      <c r="AP5">
        <v>12.529256</v>
      </c>
      <c r="AQ5">
        <v>59.544978999999998</v>
      </c>
      <c r="AR5">
        <v>47.575555000000001</v>
      </c>
      <c r="AS5">
        <v>30.889426</v>
      </c>
      <c r="AT5">
        <v>7.2614510000000001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71.86</v>
      </c>
      <c r="BA5">
        <f t="shared" si="1"/>
        <v>2670.4242169999998</v>
      </c>
      <c r="BD5">
        <v>21.79</v>
      </c>
      <c r="BE5">
        <v>7.11</v>
      </c>
      <c r="BF5">
        <v>1.36</v>
      </c>
      <c r="BG5">
        <v>3.96</v>
      </c>
      <c r="BH5">
        <v>5.41</v>
      </c>
      <c r="BI5">
        <v>4.45</v>
      </c>
      <c r="BJ5">
        <v>2.9</v>
      </c>
      <c r="BK5">
        <v>3.01</v>
      </c>
      <c r="BL5">
        <v>1.66</v>
      </c>
      <c r="BM5">
        <v>0</v>
      </c>
      <c r="BN5">
        <v>0.49</v>
      </c>
      <c r="BO5">
        <v>14.19</v>
      </c>
      <c r="BP5">
        <v>0</v>
      </c>
      <c r="BQ5">
        <v>4.2699999999999996</v>
      </c>
      <c r="BR5">
        <v>1.06</v>
      </c>
      <c r="BS5">
        <v>0.2</v>
      </c>
      <c r="BT5">
        <v>0</v>
      </c>
      <c r="BU5">
        <v>0</v>
      </c>
      <c r="BV5">
        <v>0</v>
      </c>
      <c r="BW5">
        <f t="shared" si="2"/>
        <v>71.86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208.71934899999999</v>
      </c>
      <c r="L6">
        <v>632.51055699999995</v>
      </c>
      <c r="M6">
        <v>87.156000000000006</v>
      </c>
      <c r="N6">
        <v>114.39225</v>
      </c>
      <c r="O6">
        <v>119.757791</v>
      </c>
      <c r="P6">
        <v>91.513800000000003</v>
      </c>
      <c r="Q6">
        <v>21.130488</v>
      </c>
      <c r="R6">
        <v>41.050573</v>
      </c>
      <c r="S6">
        <v>0</v>
      </c>
      <c r="T6">
        <v>0</v>
      </c>
      <c r="U6">
        <v>337.94738999999998</v>
      </c>
      <c r="V6">
        <v>20.074932</v>
      </c>
      <c r="W6">
        <v>42.909804000000001</v>
      </c>
      <c r="X6">
        <v>142.854131</v>
      </c>
      <c r="Y6">
        <v>0</v>
      </c>
      <c r="Z6">
        <v>6.3467000000000002</v>
      </c>
      <c r="AA6">
        <v>40.776418999999997</v>
      </c>
      <c r="AB6">
        <v>38.261600000000001</v>
      </c>
      <c r="AC6">
        <v>28.144423</v>
      </c>
      <c r="AD6">
        <v>35.435402000000003</v>
      </c>
      <c r="AE6">
        <v>37.273716</v>
      </c>
      <c r="AF6">
        <v>28.645271999999999</v>
      </c>
      <c r="AG6">
        <v>17.478845</v>
      </c>
      <c r="AH6">
        <v>148.10758000000001</v>
      </c>
      <c r="AI6">
        <v>30.819330000000001</v>
      </c>
      <c r="AJ6">
        <v>0</v>
      </c>
      <c r="AK6">
        <v>48.541533999999999</v>
      </c>
      <c r="AL6">
        <v>76.856679</v>
      </c>
      <c r="AM6">
        <v>15.490525999999999</v>
      </c>
      <c r="AN6">
        <v>0.66691800000000001</v>
      </c>
      <c r="AO6">
        <v>27.901541000000002</v>
      </c>
      <c r="AP6">
        <v>12.529256</v>
      </c>
      <c r="AQ6">
        <v>59.544978999999998</v>
      </c>
      <c r="AR6">
        <v>47.575555000000001</v>
      </c>
      <c r="AS6">
        <v>30.889426</v>
      </c>
      <c r="AT6">
        <v>7.2614510000000001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71.86</v>
      </c>
      <c r="BA6">
        <f t="shared" si="1"/>
        <v>2670.4242169999998</v>
      </c>
      <c r="BD6">
        <v>21.79</v>
      </c>
      <c r="BE6">
        <v>7.11</v>
      </c>
      <c r="BF6">
        <v>1.36</v>
      </c>
      <c r="BG6">
        <v>3.96</v>
      </c>
      <c r="BH6">
        <v>5.41</v>
      </c>
      <c r="BI6">
        <v>4.45</v>
      </c>
      <c r="BJ6">
        <v>2.9</v>
      </c>
      <c r="BK6">
        <v>3.01</v>
      </c>
      <c r="BL6">
        <v>1.66</v>
      </c>
      <c r="BM6">
        <v>0</v>
      </c>
      <c r="BN6">
        <v>0.49</v>
      </c>
      <c r="BO6">
        <v>14.19</v>
      </c>
      <c r="BP6">
        <v>0</v>
      </c>
      <c r="BQ6">
        <v>4.2699999999999996</v>
      </c>
      <c r="BR6">
        <v>1.06</v>
      </c>
      <c r="BS6">
        <v>0.2</v>
      </c>
      <c r="BT6">
        <v>0</v>
      </c>
      <c r="BU6">
        <v>0</v>
      </c>
      <c r="BV6">
        <v>0</v>
      </c>
      <c r="BW6">
        <f t="shared" si="2"/>
        <v>71.86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208.71934899999999</v>
      </c>
      <c r="L7">
        <v>632.51055699999995</v>
      </c>
      <c r="M7">
        <v>87.156000000000006</v>
      </c>
      <c r="N7">
        <v>114.39225</v>
      </c>
      <c r="O7">
        <v>119.757791</v>
      </c>
      <c r="P7">
        <v>91.513800000000003</v>
      </c>
      <c r="Q7">
        <v>21.130488</v>
      </c>
      <c r="R7">
        <v>41.050573</v>
      </c>
      <c r="S7">
        <v>0</v>
      </c>
      <c r="T7">
        <v>0</v>
      </c>
      <c r="U7">
        <v>337.94738999999998</v>
      </c>
      <c r="V7">
        <v>20.074932</v>
      </c>
      <c r="W7">
        <v>42.909804000000001</v>
      </c>
      <c r="X7">
        <v>142.854131</v>
      </c>
      <c r="Y7">
        <v>0</v>
      </c>
      <c r="Z7">
        <v>6.3467000000000002</v>
      </c>
      <c r="AA7">
        <v>40.776418999999997</v>
      </c>
      <c r="AB7">
        <v>38.261600000000001</v>
      </c>
      <c r="AC7">
        <v>28.144423</v>
      </c>
      <c r="AD7">
        <v>35.435402000000003</v>
      </c>
      <c r="AE7">
        <v>41.001088000000003</v>
      </c>
      <c r="AF7">
        <v>28.645271999999999</v>
      </c>
      <c r="AG7">
        <v>17.478845</v>
      </c>
      <c r="AH7">
        <v>148.10758000000001</v>
      </c>
      <c r="AI7">
        <v>18.491598</v>
      </c>
      <c r="AJ7">
        <v>0</v>
      </c>
      <c r="AK7">
        <v>48.541533999999999</v>
      </c>
      <c r="AL7">
        <v>76.856679</v>
      </c>
      <c r="AM7">
        <v>15.490525999999999</v>
      </c>
      <c r="AN7">
        <v>0.66691800000000001</v>
      </c>
      <c r="AO7">
        <v>27.901541000000002</v>
      </c>
      <c r="AP7">
        <v>12.529256</v>
      </c>
      <c r="AQ7">
        <v>59.544978999999998</v>
      </c>
      <c r="AR7">
        <v>47.575555000000001</v>
      </c>
      <c r="AS7">
        <v>30.889426</v>
      </c>
      <c r="AT7">
        <v>7.2614510000000001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71.900000000000006</v>
      </c>
      <c r="BA7">
        <f t="shared" si="1"/>
        <v>2661.8638570000003</v>
      </c>
      <c r="BD7">
        <v>21.79</v>
      </c>
      <c r="BE7">
        <v>7.11</v>
      </c>
      <c r="BF7">
        <v>1.4</v>
      </c>
      <c r="BG7">
        <v>3.96</v>
      </c>
      <c r="BH7">
        <v>5.41</v>
      </c>
      <c r="BI7">
        <v>4.45</v>
      </c>
      <c r="BJ7">
        <v>2.9</v>
      </c>
      <c r="BK7">
        <v>3.01</v>
      </c>
      <c r="BL7">
        <v>1.66</v>
      </c>
      <c r="BM7">
        <v>0</v>
      </c>
      <c r="BN7">
        <v>0.49</v>
      </c>
      <c r="BO7">
        <v>14.19</v>
      </c>
      <c r="BP7">
        <v>0</v>
      </c>
      <c r="BQ7">
        <v>4.2699999999999996</v>
      </c>
      <c r="BR7">
        <v>1.06</v>
      </c>
      <c r="BS7">
        <v>0.2</v>
      </c>
      <c r="BT7">
        <v>0</v>
      </c>
      <c r="BU7">
        <v>0</v>
      </c>
      <c r="BV7">
        <v>0</v>
      </c>
      <c r="BW7">
        <f t="shared" si="2"/>
        <v>71.900000000000006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208.71934899999999</v>
      </c>
      <c r="L8">
        <v>632.51055699999995</v>
      </c>
      <c r="M8">
        <v>87.156000000000006</v>
      </c>
      <c r="N8">
        <v>114.39225</v>
      </c>
      <c r="O8">
        <v>119.757791</v>
      </c>
      <c r="P8">
        <v>91.513800000000003</v>
      </c>
      <c r="Q8">
        <v>21.130488</v>
      </c>
      <c r="R8">
        <v>41.050573</v>
      </c>
      <c r="S8">
        <v>0</v>
      </c>
      <c r="T8">
        <v>0</v>
      </c>
      <c r="U8">
        <v>337.94738999999998</v>
      </c>
      <c r="V8">
        <v>20.074932</v>
      </c>
      <c r="W8">
        <v>42.909804000000001</v>
      </c>
      <c r="X8">
        <v>142.854131</v>
      </c>
      <c r="Y8">
        <v>0</v>
      </c>
      <c r="Z8">
        <v>6.3467000000000002</v>
      </c>
      <c r="AA8">
        <v>40.776418999999997</v>
      </c>
      <c r="AB8">
        <v>38.261600000000001</v>
      </c>
      <c r="AC8">
        <v>28.144423</v>
      </c>
      <c r="AD8">
        <v>35.435402000000003</v>
      </c>
      <c r="AE8">
        <v>41.001088000000003</v>
      </c>
      <c r="AF8">
        <v>28.645271999999999</v>
      </c>
      <c r="AG8">
        <v>17.478845</v>
      </c>
      <c r="AH8">
        <v>148.10758000000001</v>
      </c>
      <c r="AI8">
        <v>18.491598</v>
      </c>
      <c r="AJ8">
        <v>0</v>
      </c>
      <c r="AK8">
        <v>48.541533999999999</v>
      </c>
      <c r="AL8">
        <v>76.856679</v>
      </c>
      <c r="AM8">
        <v>15.490525999999999</v>
      </c>
      <c r="AN8">
        <v>0.66691800000000001</v>
      </c>
      <c r="AO8">
        <v>27.901541000000002</v>
      </c>
      <c r="AP8">
        <v>12.529256</v>
      </c>
      <c r="AQ8">
        <v>59.544978999999998</v>
      </c>
      <c r="AR8">
        <v>47.575555000000001</v>
      </c>
      <c r="AS8">
        <v>30.889426</v>
      </c>
      <c r="AT8">
        <v>7.2614510000000001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71.900000000000006</v>
      </c>
      <c r="BA8">
        <f t="shared" si="1"/>
        <v>2661.8638570000003</v>
      </c>
      <c r="BD8">
        <v>21.79</v>
      </c>
      <c r="BE8">
        <v>7.11</v>
      </c>
      <c r="BF8">
        <v>1.4</v>
      </c>
      <c r="BG8">
        <v>3.96</v>
      </c>
      <c r="BH8">
        <v>5.41</v>
      </c>
      <c r="BI8">
        <v>4.45</v>
      </c>
      <c r="BJ8">
        <v>2.9</v>
      </c>
      <c r="BK8">
        <v>3.01</v>
      </c>
      <c r="BL8">
        <v>1.66</v>
      </c>
      <c r="BM8">
        <v>0</v>
      </c>
      <c r="BN8">
        <v>0.49</v>
      </c>
      <c r="BO8">
        <v>14.19</v>
      </c>
      <c r="BP8">
        <v>0</v>
      </c>
      <c r="BQ8">
        <v>4.2699999999999996</v>
      </c>
      <c r="BR8">
        <v>1.06</v>
      </c>
      <c r="BS8">
        <v>0.2</v>
      </c>
      <c r="BT8">
        <v>0</v>
      </c>
      <c r="BU8">
        <v>0</v>
      </c>
      <c r="BV8">
        <v>0</v>
      </c>
      <c r="BW8">
        <f t="shared" si="2"/>
        <v>71.900000000000006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208.71934899999999</v>
      </c>
      <c r="L9">
        <v>632.51055699999995</v>
      </c>
      <c r="M9">
        <v>87.156000000000006</v>
      </c>
      <c r="N9">
        <v>114.39225</v>
      </c>
      <c r="O9">
        <v>119.757791</v>
      </c>
      <c r="P9">
        <v>91.513800000000003</v>
      </c>
      <c r="Q9">
        <v>21.130488</v>
      </c>
      <c r="R9">
        <v>41.050573</v>
      </c>
      <c r="S9">
        <v>0</v>
      </c>
      <c r="T9">
        <v>0</v>
      </c>
      <c r="U9">
        <v>337.94738999999998</v>
      </c>
      <c r="V9">
        <v>20.074932</v>
      </c>
      <c r="W9">
        <v>42.909804000000001</v>
      </c>
      <c r="X9">
        <v>142.854131</v>
      </c>
      <c r="Y9">
        <v>0</v>
      </c>
      <c r="Z9">
        <v>6.3467000000000002</v>
      </c>
      <c r="AA9">
        <v>40.776418999999997</v>
      </c>
      <c r="AB9">
        <v>38.261600000000001</v>
      </c>
      <c r="AC9">
        <v>28.144423</v>
      </c>
      <c r="AD9">
        <v>35.435402000000003</v>
      </c>
      <c r="AE9">
        <v>41.001088000000003</v>
      </c>
      <c r="AF9">
        <v>28.645271999999999</v>
      </c>
      <c r="AG9">
        <v>17.478845</v>
      </c>
      <c r="AH9">
        <v>148.10758000000001</v>
      </c>
      <c r="AI9">
        <v>18.491598</v>
      </c>
      <c r="AJ9">
        <v>0</v>
      </c>
      <c r="AK9">
        <v>48.541533999999999</v>
      </c>
      <c r="AL9">
        <v>76.856679</v>
      </c>
      <c r="AM9">
        <v>15.490525999999999</v>
      </c>
      <c r="AN9">
        <v>0.66691800000000001</v>
      </c>
      <c r="AO9">
        <v>27.901541000000002</v>
      </c>
      <c r="AP9">
        <v>12.529256</v>
      </c>
      <c r="AQ9">
        <v>43.926623999999997</v>
      </c>
      <c r="AR9">
        <v>47.575555000000001</v>
      </c>
      <c r="AS9">
        <v>30.889426</v>
      </c>
      <c r="AT9">
        <v>7.2614510000000001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71.989999999999995</v>
      </c>
      <c r="BA9">
        <f t="shared" si="1"/>
        <v>2646.3355020000004</v>
      </c>
      <c r="BD9">
        <v>21.79</v>
      </c>
      <c r="BE9">
        <v>7.11</v>
      </c>
      <c r="BF9">
        <v>1.49</v>
      </c>
      <c r="BG9">
        <v>3.96</v>
      </c>
      <c r="BH9">
        <v>5.41</v>
      </c>
      <c r="BI9">
        <v>4.45</v>
      </c>
      <c r="BJ9">
        <v>2.9</v>
      </c>
      <c r="BK9">
        <v>3.01</v>
      </c>
      <c r="BL9">
        <v>1.66</v>
      </c>
      <c r="BM9">
        <v>0</v>
      </c>
      <c r="BN9">
        <v>0.49</v>
      </c>
      <c r="BO9">
        <v>14.19</v>
      </c>
      <c r="BP9">
        <v>0</v>
      </c>
      <c r="BQ9">
        <v>4.2699999999999996</v>
      </c>
      <c r="BR9">
        <v>1.06</v>
      </c>
      <c r="BS9">
        <v>0.2</v>
      </c>
      <c r="BT9">
        <v>0</v>
      </c>
      <c r="BU9">
        <v>0</v>
      </c>
      <c r="BV9">
        <v>0</v>
      </c>
      <c r="BW9">
        <f t="shared" si="2"/>
        <v>71.989999999999995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208.71934899999999</v>
      </c>
      <c r="L10">
        <v>608.05874700000004</v>
      </c>
      <c r="M10">
        <v>87.156000000000006</v>
      </c>
      <c r="N10">
        <v>114.39225</v>
      </c>
      <c r="O10">
        <v>119.757791</v>
      </c>
      <c r="P10">
        <v>91.513800000000003</v>
      </c>
      <c r="Q10">
        <v>21.130488</v>
      </c>
      <c r="R10">
        <v>41.050573</v>
      </c>
      <c r="S10">
        <v>0</v>
      </c>
      <c r="T10">
        <v>0</v>
      </c>
      <c r="U10">
        <v>337.94738999999998</v>
      </c>
      <c r="V10">
        <v>20.074932</v>
      </c>
      <c r="W10">
        <v>42.909804000000001</v>
      </c>
      <c r="X10">
        <v>142.854131</v>
      </c>
      <c r="Y10">
        <v>0</v>
      </c>
      <c r="Z10">
        <v>6.3467000000000002</v>
      </c>
      <c r="AA10">
        <v>40.776418999999997</v>
      </c>
      <c r="AB10">
        <v>38.261600000000001</v>
      </c>
      <c r="AC10">
        <v>28.144423</v>
      </c>
      <c r="AD10">
        <v>35.435402000000003</v>
      </c>
      <c r="AE10">
        <v>41.001088000000003</v>
      </c>
      <c r="AF10">
        <v>28.645271999999999</v>
      </c>
      <c r="AG10">
        <v>17.478845</v>
      </c>
      <c r="AH10">
        <v>148.10758000000001</v>
      </c>
      <c r="AI10">
        <v>18.491598</v>
      </c>
      <c r="AJ10">
        <v>0</v>
      </c>
      <c r="AK10">
        <v>48.541533999999999</v>
      </c>
      <c r="AL10">
        <v>76.856679</v>
      </c>
      <c r="AM10">
        <v>15.490525999999999</v>
      </c>
      <c r="AN10">
        <v>0.66691800000000001</v>
      </c>
      <c r="AO10">
        <v>27.901541000000002</v>
      </c>
      <c r="AP10">
        <v>12.529256</v>
      </c>
      <c r="AQ10">
        <v>43.926623999999997</v>
      </c>
      <c r="AR10">
        <v>47.575555000000001</v>
      </c>
      <c r="AS10">
        <v>30.889426</v>
      </c>
      <c r="AT10">
        <v>7.2614510000000001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71.989999999999995</v>
      </c>
      <c r="BA10">
        <f t="shared" si="1"/>
        <v>2621.8836919999999</v>
      </c>
      <c r="BD10">
        <v>21.79</v>
      </c>
      <c r="BE10">
        <v>7.11</v>
      </c>
      <c r="BF10">
        <v>1.49</v>
      </c>
      <c r="BG10">
        <v>3.96</v>
      </c>
      <c r="BH10">
        <v>5.41</v>
      </c>
      <c r="BI10">
        <v>4.45</v>
      </c>
      <c r="BJ10">
        <v>2.9</v>
      </c>
      <c r="BK10">
        <v>3.01</v>
      </c>
      <c r="BL10">
        <v>1.66</v>
      </c>
      <c r="BM10">
        <v>0</v>
      </c>
      <c r="BN10">
        <v>0.49</v>
      </c>
      <c r="BO10">
        <v>14.19</v>
      </c>
      <c r="BP10">
        <v>0</v>
      </c>
      <c r="BQ10">
        <v>4.2699999999999996</v>
      </c>
      <c r="BR10">
        <v>1.06</v>
      </c>
      <c r="BS10">
        <v>0.2</v>
      </c>
      <c r="BT10">
        <v>0</v>
      </c>
      <c r="BU10">
        <v>0</v>
      </c>
      <c r="BV10">
        <v>0</v>
      </c>
      <c r="BW10">
        <f t="shared" si="2"/>
        <v>71.989999999999995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208.71934899999999</v>
      </c>
      <c r="L11">
        <v>539.372072</v>
      </c>
      <c r="M11">
        <v>87.156000000000006</v>
      </c>
      <c r="N11">
        <v>114.39225</v>
      </c>
      <c r="O11">
        <v>119.757791</v>
      </c>
      <c r="P11">
        <v>91.513800000000003</v>
      </c>
      <c r="Q11">
        <v>21.130488</v>
      </c>
      <c r="R11">
        <v>41.050573</v>
      </c>
      <c r="S11">
        <v>0</v>
      </c>
      <c r="T11">
        <v>0</v>
      </c>
      <c r="U11">
        <v>337.94738999999998</v>
      </c>
      <c r="V11">
        <v>20.074932</v>
      </c>
      <c r="W11">
        <v>43.498590999999998</v>
      </c>
      <c r="X11">
        <v>142.854131</v>
      </c>
      <c r="Y11">
        <v>0</v>
      </c>
      <c r="Z11">
        <v>6.3467000000000002</v>
      </c>
      <c r="AA11">
        <v>41.005929999999999</v>
      </c>
      <c r="AB11">
        <v>38.261600000000001</v>
      </c>
      <c r="AC11">
        <v>28.144423</v>
      </c>
      <c r="AD11">
        <v>35.435402000000003</v>
      </c>
      <c r="AE11">
        <v>44.728459000000001</v>
      </c>
      <c r="AF11">
        <v>28.645271999999999</v>
      </c>
      <c r="AG11">
        <v>17.478845</v>
      </c>
      <c r="AH11">
        <v>148.10758000000001</v>
      </c>
      <c r="AI11">
        <v>18.491598</v>
      </c>
      <c r="AJ11">
        <v>0</v>
      </c>
      <c r="AK11">
        <v>48.541533999999999</v>
      </c>
      <c r="AL11">
        <v>76.856679</v>
      </c>
      <c r="AM11">
        <v>15.490525999999999</v>
      </c>
      <c r="AN11">
        <v>0.66691800000000001</v>
      </c>
      <c r="AO11">
        <v>27.901541000000002</v>
      </c>
      <c r="AP11">
        <v>12.529256</v>
      </c>
      <c r="AQ11">
        <v>43.926623999999997</v>
      </c>
      <c r="AR11">
        <v>47.575555000000001</v>
      </c>
      <c r="AS11">
        <v>31.394869</v>
      </c>
      <c r="AT11">
        <v>7.2614510000000001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71.25</v>
      </c>
      <c r="BA11">
        <f t="shared" si="1"/>
        <v>2557.5081290000003</v>
      </c>
      <c r="BD11">
        <v>21.79</v>
      </c>
      <c r="BE11">
        <v>6.94</v>
      </c>
      <c r="BF11">
        <v>1.56</v>
      </c>
      <c r="BG11">
        <v>3.84</v>
      </c>
      <c r="BH11">
        <v>5.41</v>
      </c>
      <c r="BI11">
        <v>4.45</v>
      </c>
      <c r="BJ11">
        <v>2.9</v>
      </c>
      <c r="BK11">
        <v>3</v>
      </c>
      <c r="BL11">
        <v>1.59</v>
      </c>
      <c r="BM11">
        <v>0</v>
      </c>
      <c r="BN11">
        <v>0.47</v>
      </c>
      <c r="BO11">
        <v>13.86</v>
      </c>
      <c r="BP11">
        <v>0</v>
      </c>
      <c r="BQ11">
        <v>4.1399999999999997</v>
      </c>
      <c r="BR11">
        <v>1.1000000000000001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71.25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197.300073</v>
      </c>
      <c r="L12">
        <v>529.68807200000003</v>
      </c>
      <c r="M12">
        <v>87.156000000000006</v>
      </c>
      <c r="N12">
        <v>114.39225</v>
      </c>
      <c r="O12">
        <v>119.757791</v>
      </c>
      <c r="P12">
        <v>91.513800000000003</v>
      </c>
      <c r="Q12">
        <v>21.130488</v>
      </c>
      <c r="R12">
        <v>41.050573</v>
      </c>
      <c r="S12">
        <v>0</v>
      </c>
      <c r="T12">
        <v>0</v>
      </c>
      <c r="U12">
        <v>337.94738999999998</v>
      </c>
      <c r="V12">
        <v>20.074932</v>
      </c>
      <c r="W12">
        <v>43.498590999999998</v>
      </c>
      <c r="X12">
        <v>142.854131</v>
      </c>
      <c r="Y12">
        <v>0</v>
      </c>
      <c r="Z12">
        <v>6.3467000000000002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44.728459000000001</v>
      </c>
      <c r="AF12">
        <v>28.645271999999999</v>
      </c>
      <c r="AG12">
        <v>17.478845</v>
      </c>
      <c r="AH12">
        <v>148.10758000000001</v>
      </c>
      <c r="AI12">
        <v>18.491598</v>
      </c>
      <c r="AJ12">
        <v>0</v>
      </c>
      <c r="AK12">
        <v>48.541533999999999</v>
      </c>
      <c r="AL12">
        <v>76.856679</v>
      </c>
      <c r="AM12">
        <v>15.490525999999999</v>
      </c>
      <c r="AN12">
        <v>0.66691800000000001</v>
      </c>
      <c r="AO12">
        <v>27.901541000000002</v>
      </c>
      <c r="AP12">
        <v>12.529256</v>
      </c>
      <c r="AQ12">
        <v>43.926623999999997</v>
      </c>
      <c r="AR12">
        <v>47.575555000000001</v>
      </c>
      <c r="AS12">
        <v>31.394869</v>
      </c>
      <c r="AT12">
        <v>7.2614510000000001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71.25</v>
      </c>
      <c r="BA12">
        <f t="shared" si="1"/>
        <v>2536.7108670000002</v>
      </c>
      <c r="BD12">
        <v>21.79</v>
      </c>
      <c r="BE12">
        <v>6.94</v>
      </c>
      <c r="BF12">
        <v>1.56</v>
      </c>
      <c r="BG12">
        <v>3.84</v>
      </c>
      <c r="BH12">
        <v>5.41</v>
      </c>
      <c r="BI12">
        <v>4.45</v>
      </c>
      <c r="BJ12">
        <v>2.9</v>
      </c>
      <c r="BK12">
        <v>3</v>
      </c>
      <c r="BL12">
        <v>1.59</v>
      </c>
      <c r="BM12">
        <v>0</v>
      </c>
      <c r="BN12">
        <v>0.47</v>
      </c>
      <c r="BO12">
        <v>13.86</v>
      </c>
      <c r="BP12">
        <v>0</v>
      </c>
      <c r="BQ12">
        <v>4.1399999999999997</v>
      </c>
      <c r="BR12">
        <v>1.1000000000000001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71.25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182.77407299999999</v>
      </c>
      <c r="L13">
        <v>529.68807200000003</v>
      </c>
      <c r="M13">
        <v>87.156000000000006</v>
      </c>
      <c r="N13">
        <v>114.39225</v>
      </c>
      <c r="O13">
        <v>119.757791</v>
      </c>
      <c r="P13">
        <v>91.513800000000003</v>
      </c>
      <c r="Q13">
        <v>21.130488</v>
      </c>
      <c r="R13">
        <v>41.050573</v>
      </c>
      <c r="S13">
        <v>0</v>
      </c>
      <c r="T13">
        <v>0</v>
      </c>
      <c r="U13">
        <v>337.94738999999998</v>
      </c>
      <c r="V13">
        <v>20.074932</v>
      </c>
      <c r="W13">
        <v>43.498590999999998</v>
      </c>
      <c r="X13">
        <v>142.854131</v>
      </c>
      <c r="Y13">
        <v>0</v>
      </c>
      <c r="Z13">
        <v>6.3467000000000002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44.728459000000001</v>
      </c>
      <c r="AF13">
        <v>28.645271999999999</v>
      </c>
      <c r="AG13">
        <v>17.478845</v>
      </c>
      <c r="AH13">
        <v>148.10758000000001</v>
      </c>
      <c r="AI13">
        <v>18.491598</v>
      </c>
      <c r="AJ13">
        <v>0</v>
      </c>
      <c r="AK13">
        <v>48.541533999999999</v>
      </c>
      <c r="AL13">
        <v>76.856679</v>
      </c>
      <c r="AM13">
        <v>15.490525999999999</v>
      </c>
      <c r="AN13">
        <v>0.66691800000000001</v>
      </c>
      <c r="AO13">
        <v>27.901541000000002</v>
      </c>
      <c r="AP13">
        <v>12.529256</v>
      </c>
      <c r="AQ13">
        <v>43.926623999999997</v>
      </c>
      <c r="AR13">
        <v>47.575555000000001</v>
      </c>
      <c r="AS13">
        <v>31.394869</v>
      </c>
      <c r="AT13">
        <v>7.2614510000000001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71.25</v>
      </c>
      <c r="BA13">
        <f t="shared" si="1"/>
        <v>2522.1848669999999</v>
      </c>
      <c r="BD13">
        <v>21.79</v>
      </c>
      <c r="BE13">
        <v>6.94</v>
      </c>
      <c r="BF13">
        <v>1.56</v>
      </c>
      <c r="BG13">
        <v>3.84</v>
      </c>
      <c r="BH13">
        <v>5.41</v>
      </c>
      <c r="BI13">
        <v>4.45</v>
      </c>
      <c r="BJ13">
        <v>2.9</v>
      </c>
      <c r="BK13">
        <v>3</v>
      </c>
      <c r="BL13">
        <v>1.59</v>
      </c>
      <c r="BM13">
        <v>0</v>
      </c>
      <c r="BN13">
        <v>0.47</v>
      </c>
      <c r="BO13">
        <v>13.86</v>
      </c>
      <c r="BP13">
        <v>0</v>
      </c>
      <c r="BQ13">
        <v>4.1399999999999997</v>
      </c>
      <c r="BR13">
        <v>1.1000000000000001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71.25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182.77407299999999</v>
      </c>
      <c r="L14">
        <v>481.26807200000002</v>
      </c>
      <c r="M14">
        <v>87.156000000000006</v>
      </c>
      <c r="N14">
        <v>114.39225</v>
      </c>
      <c r="O14">
        <v>119.757791</v>
      </c>
      <c r="P14">
        <v>91.513800000000003</v>
      </c>
      <c r="Q14">
        <v>21.130488</v>
      </c>
      <c r="R14">
        <v>41.050573</v>
      </c>
      <c r="S14">
        <v>0</v>
      </c>
      <c r="T14">
        <v>0</v>
      </c>
      <c r="U14">
        <v>337.94738999999998</v>
      </c>
      <c r="V14">
        <v>20.074932</v>
      </c>
      <c r="W14">
        <v>43.498590999999998</v>
      </c>
      <c r="X14">
        <v>142.854131</v>
      </c>
      <c r="Y14">
        <v>0</v>
      </c>
      <c r="Z14">
        <v>6.3467000000000002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44.728459000000001</v>
      </c>
      <c r="AF14">
        <v>28.645271999999999</v>
      </c>
      <c r="AG14">
        <v>17.478845</v>
      </c>
      <c r="AH14">
        <v>148.10758000000001</v>
      </c>
      <c r="AI14">
        <v>18.491598</v>
      </c>
      <c r="AJ14">
        <v>0</v>
      </c>
      <c r="AK14">
        <v>48.541533999999999</v>
      </c>
      <c r="AL14">
        <v>76.856679</v>
      </c>
      <c r="AM14">
        <v>15.490525999999999</v>
      </c>
      <c r="AN14">
        <v>0.66691800000000001</v>
      </c>
      <c r="AO14">
        <v>27.901541000000002</v>
      </c>
      <c r="AP14">
        <v>12.529256</v>
      </c>
      <c r="AQ14">
        <v>43.926623999999997</v>
      </c>
      <c r="AR14">
        <v>47.575555000000001</v>
      </c>
      <c r="AS14">
        <v>31.394869</v>
      </c>
      <c r="AT14">
        <v>7.2614510000000001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71.25</v>
      </c>
      <c r="BA14">
        <f t="shared" si="1"/>
        <v>2473.7648670000003</v>
      </c>
      <c r="BD14">
        <v>21.79</v>
      </c>
      <c r="BE14">
        <v>6.94</v>
      </c>
      <c r="BF14">
        <v>1.56</v>
      </c>
      <c r="BG14">
        <v>3.84</v>
      </c>
      <c r="BH14">
        <v>5.41</v>
      </c>
      <c r="BI14">
        <v>4.45</v>
      </c>
      <c r="BJ14">
        <v>2.9</v>
      </c>
      <c r="BK14">
        <v>3</v>
      </c>
      <c r="BL14">
        <v>1.59</v>
      </c>
      <c r="BM14">
        <v>0</v>
      </c>
      <c r="BN14">
        <v>0.47</v>
      </c>
      <c r="BO14">
        <v>13.86</v>
      </c>
      <c r="BP14">
        <v>0</v>
      </c>
      <c r="BQ14">
        <v>4.1399999999999997</v>
      </c>
      <c r="BR14">
        <v>1.1000000000000001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71.25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182.77407299999999</v>
      </c>
      <c r="L15">
        <v>461.90007200000002</v>
      </c>
      <c r="M15">
        <v>87.156000000000006</v>
      </c>
      <c r="N15">
        <v>114.39225</v>
      </c>
      <c r="O15">
        <v>119.757791</v>
      </c>
      <c r="P15">
        <v>91.513800000000003</v>
      </c>
      <c r="Q15">
        <v>21.130488</v>
      </c>
      <c r="R15">
        <v>41.050573</v>
      </c>
      <c r="S15">
        <v>0</v>
      </c>
      <c r="T15">
        <v>0</v>
      </c>
      <c r="U15">
        <v>337.94738999999998</v>
      </c>
      <c r="V15">
        <v>20.074932</v>
      </c>
      <c r="W15">
        <v>43.498590999999998</v>
      </c>
      <c r="X15">
        <v>142.854131</v>
      </c>
      <c r="Y15">
        <v>0</v>
      </c>
      <c r="Z15">
        <v>6.3467000000000002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44.728459000000001</v>
      </c>
      <c r="AF15">
        <v>28.645271999999999</v>
      </c>
      <c r="AG15">
        <v>17.478845</v>
      </c>
      <c r="AH15">
        <v>148.10758000000001</v>
      </c>
      <c r="AI15">
        <v>18.491598</v>
      </c>
      <c r="AJ15">
        <v>0</v>
      </c>
      <c r="AK15">
        <v>48.541533999999999</v>
      </c>
      <c r="AL15">
        <v>76.856679</v>
      </c>
      <c r="AM15">
        <v>15.490525999999999</v>
      </c>
      <c r="AN15">
        <v>0.66691800000000001</v>
      </c>
      <c r="AO15">
        <v>27.901541000000002</v>
      </c>
      <c r="AP15">
        <v>11.164683999999999</v>
      </c>
      <c r="AQ15">
        <v>43.926623999999997</v>
      </c>
      <c r="AR15">
        <v>47.575555000000001</v>
      </c>
      <c r="AS15">
        <v>31.394869</v>
      </c>
      <c r="AT15">
        <v>7.2614510000000001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71.239999999999995</v>
      </c>
      <c r="BA15">
        <f t="shared" si="1"/>
        <v>2453.0222950000002</v>
      </c>
      <c r="BD15">
        <v>21.79</v>
      </c>
      <c r="BE15">
        <v>6.94</v>
      </c>
      <c r="BF15">
        <v>1.56</v>
      </c>
      <c r="BG15">
        <v>3.84</v>
      </c>
      <c r="BH15">
        <v>5.41</v>
      </c>
      <c r="BI15">
        <v>4.45</v>
      </c>
      <c r="BJ15">
        <v>2.9</v>
      </c>
      <c r="BK15">
        <v>3</v>
      </c>
      <c r="BL15">
        <v>1.59</v>
      </c>
      <c r="BM15">
        <v>0</v>
      </c>
      <c r="BN15">
        <v>0.47</v>
      </c>
      <c r="BO15">
        <v>13.86</v>
      </c>
      <c r="BP15">
        <v>0</v>
      </c>
      <c r="BQ15">
        <v>4.1399999999999997</v>
      </c>
      <c r="BR15">
        <v>1.1000000000000001</v>
      </c>
      <c r="BS15">
        <v>0.19</v>
      </c>
      <c r="BT15">
        <v>0</v>
      </c>
      <c r="BU15">
        <v>0</v>
      </c>
      <c r="BV15">
        <v>0</v>
      </c>
      <c r="BW15">
        <f t="shared" si="2"/>
        <v>71.239999999999995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182.77407299999999</v>
      </c>
      <c r="L16">
        <v>432.848072</v>
      </c>
      <c r="M16">
        <v>87.156000000000006</v>
      </c>
      <c r="N16">
        <v>114.39225</v>
      </c>
      <c r="O16">
        <v>119.757791</v>
      </c>
      <c r="P16">
        <v>91.513800000000003</v>
      </c>
      <c r="Q16">
        <v>21.130488</v>
      </c>
      <c r="R16">
        <v>41.050573</v>
      </c>
      <c r="S16">
        <v>0</v>
      </c>
      <c r="T16">
        <v>0</v>
      </c>
      <c r="U16">
        <v>337.94738999999998</v>
      </c>
      <c r="V16">
        <v>20.074932</v>
      </c>
      <c r="W16">
        <v>43.498590999999998</v>
      </c>
      <c r="X16">
        <v>142.854131</v>
      </c>
      <c r="Y16">
        <v>0</v>
      </c>
      <c r="Z16">
        <v>6.3467000000000002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44.728459000000001</v>
      </c>
      <c r="AF16">
        <v>28.645271999999999</v>
      </c>
      <c r="AG16">
        <v>17.478845</v>
      </c>
      <c r="AH16">
        <v>148.10758000000001</v>
      </c>
      <c r="AI16">
        <v>18.491598</v>
      </c>
      <c r="AJ16">
        <v>0</v>
      </c>
      <c r="AK16">
        <v>48.541533999999999</v>
      </c>
      <c r="AL16">
        <v>76.856679</v>
      </c>
      <c r="AM16">
        <v>15.490525999999999</v>
      </c>
      <c r="AN16">
        <v>0.66691800000000001</v>
      </c>
      <c r="AO16">
        <v>27.901541000000002</v>
      </c>
      <c r="AP16">
        <v>11.164683999999999</v>
      </c>
      <c r="AQ16">
        <v>43.926623999999997</v>
      </c>
      <c r="AR16">
        <v>50.782896000000001</v>
      </c>
      <c r="AS16">
        <v>31.394869</v>
      </c>
      <c r="AT16">
        <v>7.2614510000000001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71.239999999999995</v>
      </c>
      <c r="BA16">
        <f t="shared" si="1"/>
        <v>2427.1776360000008</v>
      </c>
      <c r="BD16">
        <v>21.79</v>
      </c>
      <c r="BE16">
        <v>6.94</v>
      </c>
      <c r="BF16">
        <v>1.56</v>
      </c>
      <c r="BG16">
        <v>3.84</v>
      </c>
      <c r="BH16">
        <v>5.41</v>
      </c>
      <c r="BI16">
        <v>4.45</v>
      </c>
      <c r="BJ16">
        <v>2.9</v>
      </c>
      <c r="BK16">
        <v>3</v>
      </c>
      <c r="BL16">
        <v>1.59</v>
      </c>
      <c r="BM16">
        <v>0</v>
      </c>
      <c r="BN16">
        <v>0.47</v>
      </c>
      <c r="BO16">
        <v>13.86</v>
      </c>
      <c r="BP16">
        <v>0</v>
      </c>
      <c r="BQ16">
        <v>4.1399999999999997</v>
      </c>
      <c r="BR16">
        <v>1.1000000000000001</v>
      </c>
      <c r="BS16">
        <v>0.19</v>
      </c>
      <c r="BT16">
        <v>0</v>
      </c>
      <c r="BU16">
        <v>0</v>
      </c>
      <c r="BV16">
        <v>0</v>
      </c>
      <c r="BW16">
        <f t="shared" si="2"/>
        <v>71.239999999999995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182.77407299999999</v>
      </c>
      <c r="L17">
        <v>432.848072</v>
      </c>
      <c r="M17">
        <v>87.156000000000006</v>
      </c>
      <c r="N17">
        <v>114.39225</v>
      </c>
      <c r="O17">
        <v>119.757791</v>
      </c>
      <c r="P17">
        <v>91.513800000000003</v>
      </c>
      <c r="Q17">
        <v>21.130488</v>
      </c>
      <c r="R17">
        <v>41.050573</v>
      </c>
      <c r="S17">
        <v>0</v>
      </c>
      <c r="T17">
        <v>0</v>
      </c>
      <c r="U17">
        <v>337.94738999999998</v>
      </c>
      <c r="V17">
        <v>20.074932</v>
      </c>
      <c r="W17">
        <v>43.498590999999998</v>
      </c>
      <c r="X17">
        <v>142.854131</v>
      </c>
      <c r="Y17">
        <v>0</v>
      </c>
      <c r="Z17">
        <v>6.3467000000000002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44.728459000000001</v>
      </c>
      <c r="AF17">
        <v>28.645271999999999</v>
      </c>
      <c r="AG17">
        <v>17.478845</v>
      </c>
      <c r="AH17">
        <v>148.10758000000001</v>
      </c>
      <c r="AI17">
        <v>18.491598</v>
      </c>
      <c r="AJ17">
        <v>0</v>
      </c>
      <c r="AK17">
        <v>48.541533999999999</v>
      </c>
      <c r="AL17">
        <v>76.856679</v>
      </c>
      <c r="AM17">
        <v>15.490525999999999</v>
      </c>
      <c r="AN17">
        <v>0.66691800000000001</v>
      </c>
      <c r="AO17">
        <v>27.901541000000002</v>
      </c>
      <c r="AP17">
        <v>11.164683999999999</v>
      </c>
      <c r="AQ17">
        <v>43.926623999999997</v>
      </c>
      <c r="AR17">
        <v>50.782896000000001</v>
      </c>
      <c r="AS17">
        <v>31.394869</v>
      </c>
      <c r="AT17">
        <v>7.2614510000000001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71.259999999999991</v>
      </c>
      <c r="BA17">
        <f t="shared" si="1"/>
        <v>2427.1976360000008</v>
      </c>
      <c r="BD17">
        <v>21.79</v>
      </c>
      <c r="BE17">
        <v>6.94</v>
      </c>
      <c r="BF17">
        <v>1.57</v>
      </c>
      <c r="BG17">
        <v>3.84</v>
      </c>
      <c r="BH17">
        <v>5.41</v>
      </c>
      <c r="BI17">
        <v>4.45</v>
      </c>
      <c r="BJ17">
        <v>2.9</v>
      </c>
      <c r="BK17">
        <v>3</v>
      </c>
      <c r="BL17">
        <v>1.59</v>
      </c>
      <c r="BM17">
        <v>0</v>
      </c>
      <c r="BN17">
        <v>0.47</v>
      </c>
      <c r="BO17">
        <v>13.86</v>
      </c>
      <c r="BP17">
        <v>0</v>
      </c>
      <c r="BQ17">
        <v>4.1399999999999997</v>
      </c>
      <c r="BR17">
        <v>1.1000000000000001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71.259999999999991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182.77407299999999</v>
      </c>
      <c r="L18">
        <v>403.79607199999998</v>
      </c>
      <c r="M18">
        <v>87.156000000000006</v>
      </c>
      <c r="N18">
        <v>114.39225</v>
      </c>
      <c r="O18">
        <v>119.757791</v>
      </c>
      <c r="P18">
        <v>91.513800000000003</v>
      </c>
      <c r="Q18">
        <v>21.130488</v>
      </c>
      <c r="R18">
        <v>41.050573</v>
      </c>
      <c r="S18">
        <v>0</v>
      </c>
      <c r="T18">
        <v>0</v>
      </c>
      <c r="U18">
        <v>337.94738999999998</v>
      </c>
      <c r="V18">
        <v>20.074932</v>
      </c>
      <c r="W18">
        <v>43.498590999999998</v>
      </c>
      <c r="X18">
        <v>142.854131</v>
      </c>
      <c r="Y18">
        <v>0</v>
      </c>
      <c r="Z18">
        <v>6.3467000000000002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44.728459000000001</v>
      </c>
      <c r="AF18">
        <v>28.645271999999999</v>
      </c>
      <c r="AG18">
        <v>17.478845</v>
      </c>
      <c r="AH18">
        <v>148.10758000000001</v>
      </c>
      <c r="AI18">
        <v>18.491598</v>
      </c>
      <c r="AJ18">
        <v>0</v>
      </c>
      <c r="AK18">
        <v>48.541533999999999</v>
      </c>
      <c r="AL18">
        <v>76.856679</v>
      </c>
      <c r="AM18">
        <v>15.490525999999999</v>
      </c>
      <c r="AN18">
        <v>0.66691800000000001</v>
      </c>
      <c r="AO18">
        <v>27.901541000000002</v>
      </c>
      <c r="AP18">
        <v>11.164683999999999</v>
      </c>
      <c r="AQ18">
        <v>43.926623999999997</v>
      </c>
      <c r="AR18">
        <v>50.782896000000001</v>
      </c>
      <c r="AS18">
        <v>31.394869</v>
      </c>
      <c r="AT18">
        <v>7.2614510000000001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71.259999999999991</v>
      </c>
      <c r="BA18">
        <f t="shared" si="1"/>
        <v>2398.1456360000011</v>
      </c>
      <c r="BD18">
        <v>21.79</v>
      </c>
      <c r="BE18">
        <v>6.94</v>
      </c>
      <c r="BF18">
        <v>1.57</v>
      </c>
      <c r="BG18">
        <v>3.84</v>
      </c>
      <c r="BH18">
        <v>5.41</v>
      </c>
      <c r="BI18">
        <v>4.45</v>
      </c>
      <c r="BJ18">
        <v>2.9</v>
      </c>
      <c r="BK18">
        <v>3</v>
      </c>
      <c r="BL18">
        <v>1.59</v>
      </c>
      <c r="BM18">
        <v>0</v>
      </c>
      <c r="BN18">
        <v>0.47</v>
      </c>
      <c r="BO18">
        <v>13.86</v>
      </c>
      <c r="BP18">
        <v>0</v>
      </c>
      <c r="BQ18">
        <v>4.1399999999999997</v>
      </c>
      <c r="BR18">
        <v>1.1000000000000001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71.259999999999991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179.914581</v>
      </c>
      <c r="L19">
        <v>388.301672</v>
      </c>
      <c r="M19">
        <v>87.156000000000006</v>
      </c>
      <c r="N19">
        <v>114.39225</v>
      </c>
      <c r="O19">
        <v>119.757791</v>
      </c>
      <c r="P19">
        <v>98.0505</v>
      </c>
      <c r="Q19">
        <v>21.130488</v>
      </c>
      <c r="R19">
        <v>41.050573</v>
      </c>
      <c r="S19">
        <v>0</v>
      </c>
      <c r="T19">
        <v>0</v>
      </c>
      <c r="U19">
        <v>337.94738999999998</v>
      </c>
      <c r="V19">
        <v>20.074932</v>
      </c>
      <c r="W19">
        <v>43.498590999999998</v>
      </c>
      <c r="X19">
        <v>142.854131</v>
      </c>
      <c r="Y19">
        <v>0</v>
      </c>
      <c r="Z19">
        <v>6.3467000000000002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44.728459000000001</v>
      </c>
      <c r="AF19">
        <v>28.645271999999999</v>
      </c>
      <c r="AG19">
        <v>17.478845</v>
      </c>
      <c r="AH19">
        <v>148.10758000000001</v>
      </c>
      <c r="AI19">
        <v>18.491598</v>
      </c>
      <c r="AJ19">
        <v>0</v>
      </c>
      <c r="AK19">
        <v>48.541533999999999</v>
      </c>
      <c r="AL19">
        <v>76.856679</v>
      </c>
      <c r="AM19">
        <v>15.490525999999999</v>
      </c>
      <c r="AN19">
        <v>0.66691800000000001</v>
      </c>
      <c r="AO19">
        <v>27.901541000000002</v>
      </c>
      <c r="AP19">
        <v>11.164683999999999</v>
      </c>
      <c r="AQ19">
        <v>43.926623999999997</v>
      </c>
      <c r="AR19">
        <v>50.782896000000001</v>
      </c>
      <c r="AS19">
        <v>31.394869</v>
      </c>
      <c r="AT19">
        <v>7.2614510000000001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71.349999999999994</v>
      </c>
      <c r="BA19">
        <f t="shared" si="1"/>
        <v>2386.4184440000008</v>
      </c>
      <c r="BD19">
        <v>21.79</v>
      </c>
      <c r="BE19">
        <v>6.94</v>
      </c>
      <c r="BF19">
        <v>1.66</v>
      </c>
      <c r="BG19">
        <v>3.84</v>
      </c>
      <c r="BH19">
        <v>5.41</v>
      </c>
      <c r="BI19">
        <v>4.45</v>
      </c>
      <c r="BJ19">
        <v>2.9</v>
      </c>
      <c r="BK19">
        <v>3</v>
      </c>
      <c r="BL19">
        <v>1.59</v>
      </c>
      <c r="BM19">
        <v>0</v>
      </c>
      <c r="BN19">
        <v>0.47</v>
      </c>
      <c r="BO19">
        <v>13.86</v>
      </c>
      <c r="BP19">
        <v>0</v>
      </c>
      <c r="BQ19">
        <v>4.1399999999999997</v>
      </c>
      <c r="BR19">
        <v>1.1000000000000001</v>
      </c>
      <c r="BS19">
        <v>0.2</v>
      </c>
      <c r="BT19">
        <v>0</v>
      </c>
      <c r="BU19">
        <v>0</v>
      </c>
      <c r="BV19">
        <v>0</v>
      </c>
      <c r="BW19">
        <f t="shared" si="2"/>
        <v>71.349999999999994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179.914581</v>
      </c>
      <c r="L20">
        <v>388.301672</v>
      </c>
      <c r="M20">
        <v>87.156000000000006</v>
      </c>
      <c r="N20">
        <v>114.39225</v>
      </c>
      <c r="O20">
        <v>119.757791</v>
      </c>
      <c r="P20">
        <v>99.503100000000003</v>
      </c>
      <c r="Q20">
        <v>21.130488</v>
      </c>
      <c r="R20">
        <v>41.050573</v>
      </c>
      <c r="S20">
        <v>0</v>
      </c>
      <c r="T20">
        <v>0</v>
      </c>
      <c r="U20">
        <v>337.94738999999998</v>
      </c>
      <c r="V20">
        <v>20.074932</v>
      </c>
      <c r="W20">
        <v>43.498590999999998</v>
      </c>
      <c r="X20">
        <v>142.854131</v>
      </c>
      <c r="Y20">
        <v>0</v>
      </c>
      <c r="Z20">
        <v>6.3467000000000002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44.728459000000001</v>
      </c>
      <c r="AF20">
        <v>28.645271999999999</v>
      </c>
      <c r="AG20">
        <v>17.478845</v>
      </c>
      <c r="AH20">
        <v>148.10758000000001</v>
      </c>
      <c r="AI20">
        <v>18.491598</v>
      </c>
      <c r="AJ20">
        <v>0</v>
      </c>
      <c r="AK20">
        <v>48.541533999999999</v>
      </c>
      <c r="AL20">
        <v>76.856679</v>
      </c>
      <c r="AM20">
        <v>15.490525999999999</v>
      </c>
      <c r="AN20">
        <v>0.66691800000000001</v>
      </c>
      <c r="AO20">
        <v>27.901541000000002</v>
      </c>
      <c r="AP20">
        <v>11.164683999999999</v>
      </c>
      <c r="AQ20">
        <v>43.926623999999997</v>
      </c>
      <c r="AR20">
        <v>47.575555000000001</v>
      </c>
      <c r="AS20">
        <v>31.394869</v>
      </c>
      <c r="AT20">
        <v>7.2614510000000001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71.349999999999994</v>
      </c>
      <c r="BA20">
        <f t="shared" si="1"/>
        <v>2384.6637030000006</v>
      </c>
      <c r="BD20">
        <v>21.79</v>
      </c>
      <c r="BE20">
        <v>6.94</v>
      </c>
      <c r="BF20">
        <v>1.66</v>
      </c>
      <c r="BG20">
        <v>3.84</v>
      </c>
      <c r="BH20">
        <v>5.41</v>
      </c>
      <c r="BI20">
        <v>4.45</v>
      </c>
      <c r="BJ20">
        <v>2.9</v>
      </c>
      <c r="BK20">
        <v>3</v>
      </c>
      <c r="BL20">
        <v>1.59</v>
      </c>
      <c r="BM20">
        <v>0</v>
      </c>
      <c r="BN20">
        <v>0.47</v>
      </c>
      <c r="BO20">
        <v>13.86</v>
      </c>
      <c r="BP20">
        <v>0</v>
      </c>
      <c r="BQ20">
        <v>4.1399999999999997</v>
      </c>
      <c r="BR20">
        <v>1.1000000000000001</v>
      </c>
      <c r="BS20">
        <v>0.2</v>
      </c>
      <c r="BT20">
        <v>0</v>
      </c>
      <c r="BU20">
        <v>0</v>
      </c>
      <c r="BV20">
        <v>0</v>
      </c>
      <c r="BW20">
        <f t="shared" si="2"/>
        <v>71.349999999999994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179.914581</v>
      </c>
      <c r="L21">
        <v>388.301672</v>
      </c>
      <c r="M21">
        <v>87.156000000000006</v>
      </c>
      <c r="N21">
        <v>114.39225</v>
      </c>
      <c r="O21">
        <v>119.757791</v>
      </c>
      <c r="P21">
        <v>99.503100000000003</v>
      </c>
      <c r="Q21">
        <v>21.130488</v>
      </c>
      <c r="R21">
        <v>41.050573</v>
      </c>
      <c r="S21">
        <v>0</v>
      </c>
      <c r="T21">
        <v>0</v>
      </c>
      <c r="U21">
        <v>337.94738999999998</v>
      </c>
      <c r="V21">
        <v>20.074932</v>
      </c>
      <c r="W21">
        <v>43.498590999999998</v>
      </c>
      <c r="X21">
        <v>142.854131</v>
      </c>
      <c r="Y21">
        <v>0</v>
      </c>
      <c r="Z21">
        <v>6.3467000000000002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47.461865000000003</v>
      </c>
      <c r="AF21">
        <v>28.645271999999999</v>
      </c>
      <c r="AG21">
        <v>17.478845</v>
      </c>
      <c r="AH21">
        <v>148.10758000000001</v>
      </c>
      <c r="AI21">
        <v>18.491598</v>
      </c>
      <c r="AJ21">
        <v>0</v>
      </c>
      <c r="AK21">
        <v>48.541533999999999</v>
      </c>
      <c r="AL21">
        <v>76.856679</v>
      </c>
      <c r="AM21">
        <v>15.490525999999999</v>
      </c>
      <c r="AN21">
        <v>0.66691800000000001</v>
      </c>
      <c r="AO21">
        <v>27.901541000000002</v>
      </c>
      <c r="AP21">
        <v>11.164683999999999</v>
      </c>
      <c r="AQ21">
        <v>43.926623999999997</v>
      </c>
      <c r="AR21">
        <v>47.575555000000001</v>
      </c>
      <c r="AS21">
        <v>31.394869</v>
      </c>
      <c r="AT21">
        <v>7.2614510000000001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71.349999999999994</v>
      </c>
      <c r="BA21">
        <f t="shared" si="1"/>
        <v>2387.3971090000005</v>
      </c>
      <c r="BD21">
        <v>21.79</v>
      </c>
      <c r="BE21">
        <v>6.94</v>
      </c>
      <c r="BF21">
        <v>1.66</v>
      </c>
      <c r="BG21">
        <v>3.84</v>
      </c>
      <c r="BH21">
        <v>5.41</v>
      </c>
      <c r="BI21">
        <v>4.45</v>
      </c>
      <c r="BJ21">
        <v>2.9</v>
      </c>
      <c r="BK21">
        <v>3</v>
      </c>
      <c r="BL21">
        <v>1.59</v>
      </c>
      <c r="BM21">
        <v>0</v>
      </c>
      <c r="BN21">
        <v>0.47</v>
      </c>
      <c r="BO21">
        <v>13.86</v>
      </c>
      <c r="BP21">
        <v>0</v>
      </c>
      <c r="BQ21">
        <v>4.1399999999999997</v>
      </c>
      <c r="BR21">
        <v>1.1000000000000001</v>
      </c>
      <c r="BS21">
        <v>0.2</v>
      </c>
      <c r="BT21">
        <v>0</v>
      </c>
      <c r="BU21">
        <v>0</v>
      </c>
      <c r="BV21">
        <v>0</v>
      </c>
      <c r="BW21">
        <f t="shared" si="2"/>
        <v>71.349999999999994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179.914581</v>
      </c>
      <c r="L22">
        <v>388.301672</v>
      </c>
      <c r="M22">
        <v>87.156000000000006</v>
      </c>
      <c r="N22">
        <v>114.39225</v>
      </c>
      <c r="O22">
        <v>119.757791</v>
      </c>
      <c r="P22">
        <v>100.95569999999999</v>
      </c>
      <c r="Q22">
        <v>21.130488</v>
      </c>
      <c r="R22">
        <v>41.050573</v>
      </c>
      <c r="S22">
        <v>0</v>
      </c>
      <c r="T22">
        <v>0</v>
      </c>
      <c r="U22">
        <v>337.94738999999998</v>
      </c>
      <c r="V22">
        <v>20.074932</v>
      </c>
      <c r="W22">
        <v>43.498590999999998</v>
      </c>
      <c r="X22">
        <v>142.854131</v>
      </c>
      <c r="Y22">
        <v>0</v>
      </c>
      <c r="Z22">
        <v>6.3467000000000002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47.874361</v>
      </c>
      <c r="AF22">
        <v>28.645271999999999</v>
      </c>
      <c r="AG22">
        <v>17.478845</v>
      </c>
      <c r="AH22">
        <v>148.10758000000001</v>
      </c>
      <c r="AI22">
        <v>18.491598</v>
      </c>
      <c r="AJ22">
        <v>0</v>
      </c>
      <c r="AK22">
        <v>48.541533999999999</v>
      </c>
      <c r="AL22">
        <v>76.856679</v>
      </c>
      <c r="AM22">
        <v>15.490525999999999</v>
      </c>
      <c r="AN22">
        <v>0.66691800000000001</v>
      </c>
      <c r="AO22">
        <v>27.901541000000002</v>
      </c>
      <c r="AP22">
        <v>11.164683999999999</v>
      </c>
      <c r="AQ22">
        <v>43.926623999999997</v>
      </c>
      <c r="AR22">
        <v>47.575555000000001</v>
      </c>
      <c r="AS22">
        <v>31.394869</v>
      </c>
      <c r="AT22">
        <v>7.2614510000000001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71.349999999999994</v>
      </c>
      <c r="BA22">
        <f t="shared" si="1"/>
        <v>2389.2622050000004</v>
      </c>
      <c r="BD22">
        <v>21.79</v>
      </c>
      <c r="BE22">
        <v>6.94</v>
      </c>
      <c r="BF22">
        <v>1.66</v>
      </c>
      <c r="BG22">
        <v>3.84</v>
      </c>
      <c r="BH22">
        <v>5.41</v>
      </c>
      <c r="BI22">
        <v>4.45</v>
      </c>
      <c r="BJ22">
        <v>2.9</v>
      </c>
      <c r="BK22">
        <v>3</v>
      </c>
      <c r="BL22">
        <v>1.59</v>
      </c>
      <c r="BM22">
        <v>0</v>
      </c>
      <c r="BN22">
        <v>0.47</v>
      </c>
      <c r="BO22">
        <v>13.86</v>
      </c>
      <c r="BP22">
        <v>0</v>
      </c>
      <c r="BQ22">
        <v>4.1399999999999997</v>
      </c>
      <c r="BR22">
        <v>1.1000000000000001</v>
      </c>
      <c r="BS22">
        <v>0.2</v>
      </c>
      <c r="BT22">
        <v>0</v>
      </c>
      <c r="BU22">
        <v>0</v>
      </c>
      <c r="BV22">
        <v>0</v>
      </c>
      <c r="BW22">
        <f t="shared" si="2"/>
        <v>71.349999999999994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179.914581</v>
      </c>
      <c r="L23">
        <v>388.301672</v>
      </c>
      <c r="M23">
        <v>87.156000000000006</v>
      </c>
      <c r="N23">
        <v>114.39225</v>
      </c>
      <c r="O23">
        <v>119.757791</v>
      </c>
      <c r="P23">
        <v>103.13460000000001</v>
      </c>
      <c r="Q23">
        <v>16.584430999999999</v>
      </c>
      <c r="R23">
        <v>31.361440000000002</v>
      </c>
      <c r="S23">
        <v>0</v>
      </c>
      <c r="T23">
        <v>0</v>
      </c>
      <c r="U23">
        <v>337.94738999999998</v>
      </c>
      <c r="V23">
        <v>20.074932</v>
      </c>
      <c r="W23">
        <v>43.498590999999998</v>
      </c>
      <c r="X23">
        <v>142.854131</v>
      </c>
      <c r="Y23">
        <v>0</v>
      </c>
      <c r="Z23">
        <v>6.3467000000000002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47.874361</v>
      </c>
      <c r="AF23">
        <v>28.645271999999999</v>
      </c>
      <c r="AG23">
        <v>17.478845</v>
      </c>
      <c r="AH23">
        <v>148.10758000000001</v>
      </c>
      <c r="AI23">
        <v>13.560504999999999</v>
      </c>
      <c r="AJ23">
        <v>0</v>
      </c>
      <c r="AK23">
        <v>48.541533999999999</v>
      </c>
      <c r="AL23">
        <v>76.856679</v>
      </c>
      <c r="AM23">
        <v>15.490525999999999</v>
      </c>
      <c r="AN23">
        <v>0.66691800000000001</v>
      </c>
      <c r="AO23">
        <v>27.901541000000002</v>
      </c>
      <c r="AP23">
        <v>11.164683999999999</v>
      </c>
      <c r="AQ23">
        <v>43.926623999999997</v>
      </c>
      <c r="AR23">
        <v>47.575555000000001</v>
      </c>
      <c r="AS23">
        <v>30.889426</v>
      </c>
      <c r="AT23">
        <v>7.2614510000000001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71.359999999999985</v>
      </c>
      <c r="BA23">
        <f t="shared" si="1"/>
        <v>2371.7793790000005</v>
      </c>
      <c r="BD23">
        <v>21.79</v>
      </c>
      <c r="BE23">
        <v>6.94</v>
      </c>
      <c r="BF23">
        <v>1.67</v>
      </c>
      <c r="BG23">
        <v>3.84</v>
      </c>
      <c r="BH23">
        <v>5.41</v>
      </c>
      <c r="BI23">
        <v>4.45</v>
      </c>
      <c r="BJ23">
        <v>2.9</v>
      </c>
      <c r="BK23">
        <v>3</v>
      </c>
      <c r="BL23">
        <v>1.59</v>
      </c>
      <c r="BM23">
        <v>0</v>
      </c>
      <c r="BN23">
        <v>0.47</v>
      </c>
      <c r="BO23">
        <v>13.86</v>
      </c>
      <c r="BP23">
        <v>0</v>
      </c>
      <c r="BQ23">
        <v>4.1399999999999997</v>
      </c>
      <c r="BR23">
        <v>1.1000000000000001</v>
      </c>
      <c r="BS23">
        <v>0.2</v>
      </c>
      <c r="BT23">
        <v>0</v>
      </c>
      <c r="BU23">
        <v>0</v>
      </c>
      <c r="BV23">
        <v>0</v>
      </c>
      <c r="BW23">
        <f t="shared" si="2"/>
        <v>71.359999999999985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179.914581</v>
      </c>
      <c r="L24">
        <v>388.301672</v>
      </c>
      <c r="M24">
        <v>87.156000000000006</v>
      </c>
      <c r="N24">
        <v>114.39225</v>
      </c>
      <c r="O24">
        <v>119.757791</v>
      </c>
      <c r="P24">
        <v>104.5872</v>
      </c>
      <c r="Q24">
        <v>16.584430999999999</v>
      </c>
      <c r="R24">
        <v>31.361440000000002</v>
      </c>
      <c r="S24">
        <v>0</v>
      </c>
      <c r="T24">
        <v>0</v>
      </c>
      <c r="U24">
        <v>337.94738999999998</v>
      </c>
      <c r="V24">
        <v>20.074932</v>
      </c>
      <c r="W24">
        <v>43.498590999999998</v>
      </c>
      <c r="X24">
        <v>142.854131</v>
      </c>
      <c r="Y24">
        <v>0</v>
      </c>
      <c r="Z24">
        <v>6.3467000000000002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47.874361</v>
      </c>
      <c r="AF24">
        <v>28.645271999999999</v>
      </c>
      <c r="AG24">
        <v>17.478845</v>
      </c>
      <c r="AH24">
        <v>148.10758000000001</v>
      </c>
      <c r="AI24">
        <v>13.560504999999999</v>
      </c>
      <c r="AJ24">
        <v>0</v>
      </c>
      <c r="AK24">
        <v>48.541533999999999</v>
      </c>
      <c r="AL24">
        <v>76.856679</v>
      </c>
      <c r="AM24">
        <v>15.490525999999999</v>
      </c>
      <c r="AN24">
        <v>0.66691800000000001</v>
      </c>
      <c r="AO24">
        <v>27.901541000000002</v>
      </c>
      <c r="AP24">
        <v>11.164683999999999</v>
      </c>
      <c r="AQ24">
        <v>43.926623999999997</v>
      </c>
      <c r="AR24">
        <v>47.575555000000001</v>
      </c>
      <c r="AS24">
        <v>30.889426</v>
      </c>
      <c r="AT24">
        <v>7.2614510000000001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71.259999999999991</v>
      </c>
      <c r="BA24">
        <f t="shared" si="1"/>
        <v>2373.1319790000007</v>
      </c>
      <c r="BD24">
        <v>21.79</v>
      </c>
      <c r="BE24">
        <v>6.94</v>
      </c>
      <c r="BF24">
        <v>1.57</v>
      </c>
      <c r="BG24">
        <v>3.84</v>
      </c>
      <c r="BH24">
        <v>5.41</v>
      </c>
      <c r="BI24">
        <v>4.45</v>
      </c>
      <c r="BJ24">
        <v>2.9</v>
      </c>
      <c r="BK24">
        <v>3</v>
      </c>
      <c r="BL24">
        <v>1.59</v>
      </c>
      <c r="BM24">
        <v>0</v>
      </c>
      <c r="BN24">
        <v>0.47</v>
      </c>
      <c r="BO24">
        <v>13.86</v>
      </c>
      <c r="BP24">
        <v>0</v>
      </c>
      <c r="BQ24">
        <v>4.1399999999999997</v>
      </c>
      <c r="BR24">
        <v>1.1000000000000001</v>
      </c>
      <c r="BS24">
        <v>0.2</v>
      </c>
      <c r="BT24">
        <v>0</v>
      </c>
      <c r="BU24">
        <v>0</v>
      </c>
      <c r="BV24">
        <v>0</v>
      </c>
      <c r="BW24">
        <f t="shared" si="2"/>
        <v>71.259999999999991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179.914581</v>
      </c>
      <c r="L25">
        <v>388.301672</v>
      </c>
      <c r="M25">
        <v>87.156000000000006</v>
      </c>
      <c r="N25">
        <v>114.39225</v>
      </c>
      <c r="O25">
        <v>119.757791</v>
      </c>
      <c r="P25">
        <v>104.5872</v>
      </c>
      <c r="Q25">
        <v>16.584430999999999</v>
      </c>
      <c r="R25">
        <v>31.361440000000002</v>
      </c>
      <c r="S25">
        <v>0</v>
      </c>
      <c r="T25">
        <v>0</v>
      </c>
      <c r="U25">
        <v>337.94738999999998</v>
      </c>
      <c r="V25">
        <v>15.852708</v>
      </c>
      <c r="W25">
        <v>43.498590999999998</v>
      </c>
      <c r="X25">
        <v>142.854131</v>
      </c>
      <c r="Y25">
        <v>0</v>
      </c>
      <c r="Z25">
        <v>6.3467000000000002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47.874361</v>
      </c>
      <c r="AF25">
        <v>28.645271999999999</v>
      </c>
      <c r="AG25">
        <v>17.478845</v>
      </c>
      <c r="AH25">
        <v>148.10758000000001</v>
      </c>
      <c r="AI25">
        <v>27.121009999999998</v>
      </c>
      <c r="AJ25">
        <v>0</v>
      </c>
      <c r="AK25">
        <v>48.541533999999999</v>
      </c>
      <c r="AL25">
        <v>76.856679</v>
      </c>
      <c r="AM25">
        <v>15.490525999999999</v>
      </c>
      <c r="AN25">
        <v>0.66691800000000001</v>
      </c>
      <c r="AO25">
        <v>27.901541000000002</v>
      </c>
      <c r="AP25">
        <v>11.164683999999999</v>
      </c>
      <c r="AQ25">
        <v>43.926623999999997</v>
      </c>
      <c r="AR25">
        <v>47.575555000000001</v>
      </c>
      <c r="AS25">
        <v>30.889426</v>
      </c>
      <c r="AT25">
        <v>7.2614510000000001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71.3</v>
      </c>
      <c r="BA25">
        <f t="shared" si="1"/>
        <v>2382.5102600000005</v>
      </c>
      <c r="BD25">
        <v>21.79</v>
      </c>
      <c r="BE25">
        <v>6.94</v>
      </c>
      <c r="BF25">
        <v>1.58</v>
      </c>
      <c r="BG25">
        <v>3.84</v>
      </c>
      <c r="BH25">
        <v>5.41</v>
      </c>
      <c r="BI25">
        <v>4.45</v>
      </c>
      <c r="BJ25">
        <v>2.9</v>
      </c>
      <c r="BK25">
        <v>3</v>
      </c>
      <c r="BL25">
        <v>1.62</v>
      </c>
      <c r="BM25">
        <v>0</v>
      </c>
      <c r="BN25">
        <v>0.47</v>
      </c>
      <c r="BO25">
        <v>13.86</v>
      </c>
      <c r="BP25">
        <v>0</v>
      </c>
      <c r="BQ25">
        <v>4.1399999999999997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71.3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179.914581</v>
      </c>
      <c r="L26">
        <v>388.301672</v>
      </c>
      <c r="M26">
        <v>87.156000000000006</v>
      </c>
      <c r="N26">
        <v>114.39225</v>
      </c>
      <c r="O26">
        <v>119.757791</v>
      </c>
      <c r="P26">
        <v>104.5872</v>
      </c>
      <c r="Q26">
        <v>16.584430999999999</v>
      </c>
      <c r="R26">
        <v>31.361440000000002</v>
      </c>
      <c r="S26">
        <v>0</v>
      </c>
      <c r="T26">
        <v>0</v>
      </c>
      <c r="U26">
        <v>337.94738999999998</v>
      </c>
      <c r="V26">
        <v>15.852708</v>
      </c>
      <c r="W26">
        <v>43.498590999999998</v>
      </c>
      <c r="X26">
        <v>142.854131</v>
      </c>
      <c r="Y26">
        <v>0</v>
      </c>
      <c r="Z26">
        <v>6.3467000000000002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47.874361</v>
      </c>
      <c r="AF26">
        <v>28.645271999999999</v>
      </c>
      <c r="AG26">
        <v>17.478845</v>
      </c>
      <c r="AH26">
        <v>148.10758000000001</v>
      </c>
      <c r="AI26">
        <v>27.121009999999998</v>
      </c>
      <c r="AJ26">
        <v>0</v>
      </c>
      <c r="AK26">
        <v>48.541533999999999</v>
      </c>
      <c r="AL26">
        <v>76.856679</v>
      </c>
      <c r="AM26">
        <v>15.490525999999999</v>
      </c>
      <c r="AN26">
        <v>0.66691800000000001</v>
      </c>
      <c r="AO26">
        <v>27.901541000000002</v>
      </c>
      <c r="AP26">
        <v>11.164683999999999</v>
      </c>
      <c r="AQ26">
        <v>43.926623999999997</v>
      </c>
      <c r="AR26">
        <v>47.575555000000001</v>
      </c>
      <c r="AS26">
        <v>30.889426</v>
      </c>
      <c r="AT26">
        <v>7.2614510000000001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71.36999999999999</v>
      </c>
      <c r="BA26">
        <f t="shared" si="1"/>
        <v>2382.5802600000002</v>
      </c>
      <c r="BD26">
        <v>21.79</v>
      </c>
      <c r="BE26">
        <v>6.94</v>
      </c>
      <c r="BF26">
        <v>1.56</v>
      </c>
      <c r="BG26">
        <v>3.84</v>
      </c>
      <c r="BH26">
        <v>5.41</v>
      </c>
      <c r="BI26">
        <v>4.45</v>
      </c>
      <c r="BJ26">
        <v>2.9</v>
      </c>
      <c r="BK26">
        <v>3.07</v>
      </c>
      <c r="BL26">
        <v>1.64</v>
      </c>
      <c r="BM26">
        <v>0</v>
      </c>
      <c r="BN26">
        <v>0.47</v>
      </c>
      <c r="BO26">
        <v>13.86</v>
      </c>
      <c r="BP26">
        <v>0</v>
      </c>
      <c r="BQ26">
        <v>4.1399999999999997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71.36999999999999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179.914581</v>
      </c>
      <c r="L27">
        <v>388.301672</v>
      </c>
      <c r="M27">
        <v>87.156000000000006</v>
      </c>
      <c r="N27">
        <v>114.39225</v>
      </c>
      <c r="O27">
        <v>119.757791</v>
      </c>
      <c r="P27">
        <v>104.5872</v>
      </c>
      <c r="Q27">
        <v>16.584430999999999</v>
      </c>
      <c r="R27">
        <v>31.361440000000002</v>
      </c>
      <c r="S27">
        <v>0</v>
      </c>
      <c r="T27">
        <v>0</v>
      </c>
      <c r="U27">
        <v>337.94738999999998</v>
      </c>
      <c r="V27">
        <v>15.852708</v>
      </c>
      <c r="W27">
        <v>43.498590999999998</v>
      </c>
      <c r="X27">
        <v>142.854131</v>
      </c>
      <c r="Y27">
        <v>0</v>
      </c>
      <c r="Z27">
        <v>6.3467000000000002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47.874361</v>
      </c>
      <c r="AF27">
        <v>28.645271999999999</v>
      </c>
      <c r="AG27">
        <v>17.478845</v>
      </c>
      <c r="AH27">
        <v>148.10758000000001</v>
      </c>
      <c r="AI27">
        <v>30.819330000000001</v>
      </c>
      <c r="AJ27">
        <v>0</v>
      </c>
      <c r="AK27">
        <v>48.541533999999999</v>
      </c>
      <c r="AL27">
        <v>76.856679</v>
      </c>
      <c r="AM27">
        <v>15.490525999999999</v>
      </c>
      <c r="AN27">
        <v>0.66691800000000001</v>
      </c>
      <c r="AO27">
        <v>27.901541000000002</v>
      </c>
      <c r="AP27">
        <v>11.164683999999999</v>
      </c>
      <c r="AQ27">
        <v>43.926623999999997</v>
      </c>
      <c r="AR27">
        <v>47.575555000000001</v>
      </c>
      <c r="AS27">
        <v>30.889426</v>
      </c>
      <c r="AT27">
        <v>7.2614510000000001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72.09</v>
      </c>
      <c r="BA27">
        <f t="shared" si="1"/>
        <v>2386.9985800000004</v>
      </c>
      <c r="BD27">
        <v>21.79</v>
      </c>
      <c r="BE27">
        <v>7.11</v>
      </c>
      <c r="BF27">
        <v>1.47</v>
      </c>
      <c r="BG27">
        <v>3.96</v>
      </c>
      <c r="BH27">
        <v>5.41</v>
      </c>
      <c r="BI27">
        <v>4.45</v>
      </c>
      <c r="BJ27">
        <v>2.9</v>
      </c>
      <c r="BK27">
        <v>3.08</v>
      </c>
      <c r="BL27">
        <v>1.71</v>
      </c>
      <c r="BM27">
        <v>0</v>
      </c>
      <c r="BN27">
        <v>0.49</v>
      </c>
      <c r="BO27">
        <v>14.19</v>
      </c>
      <c r="BP27">
        <v>0</v>
      </c>
      <c r="BQ27">
        <v>4.2699999999999996</v>
      </c>
      <c r="BR27">
        <v>1.06</v>
      </c>
      <c r="BS27">
        <v>0.2</v>
      </c>
      <c r="BT27">
        <v>0</v>
      </c>
      <c r="BU27">
        <v>0</v>
      </c>
      <c r="BV27">
        <v>0</v>
      </c>
      <c r="BW27">
        <f t="shared" si="2"/>
        <v>72.09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179.914581</v>
      </c>
      <c r="L28">
        <v>388.301672</v>
      </c>
      <c r="M28">
        <v>87.156000000000006</v>
      </c>
      <c r="N28">
        <v>114.39225</v>
      </c>
      <c r="O28">
        <v>119.757791</v>
      </c>
      <c r="P28">
        <v>104.5872</v>
      </c>
      <c r="Q28">
        <v>16.584430999999999</v>
      </c>
      <c r="R28">
        <v>31.361440000000002</v>
      </c>
      <c r="S28">
        <v>0</v>
      </c>
      <c r="T28">
        <v>0</v>
      </c>
      <c r="U28">
        <v>337.94738999999998</v>
      </c>
      <c r="V28">
        <v>15.852708</v>
      </c>
      <c r="W28">
        <v>36.933419999999998</v>
      </c>
      <c r="X28">
        <v>123.239456</v>
      </c>
      <c r="Y28">
        <v>0</v>
      </c>
      <c r="Z28">
        <v>6.3467000000000002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47.874361</v>
      </c>
      <c r="AF28">
        <v>28.645271999999999</v>
      </c>
      <c r="AG28">
        <v>17.478845</v>
      </c>
      <c r="AH28">
        <v>148.10758000000001</v>
      </c>
      <c r="AI28">
        <v>48.078155000000002</v>
      </c>
      <c r="AJ28">
        <v>0</v>
      </c>
      <c r="AK28">
        <v>48.541533999999999</v>
      </c>
      <c r="AL28">
        <v>76.856679</v>
      </c>
      <c r="AM28">
        <v>15.490525999999999</v>
      </c>
      <c r="AN28">
        <v>0.66691800000000001</v>
      </c>
      <c r="AO28">
        <v>27.901541000000002</v>
      </c>
      <c r="AP28">
        <v>11.164683999999999</v>
      </c>
      <c r="AQ28">
        <v>43.926623999999997</v>
      </c>
      <c r="AR28">
        <v>47.575555000000001</v>
      </c>
      <c r="AS28">
        <v>30.889426</v>
      </c>
      <c r="AT28">
        <v>7.2614510000000001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</v>
      </c>
      <c r="BA28">
        <f t="shared" si="1"/>
        <v>2377.9875590000001</v>
      </c>
      <c r="BD28">
        <v>21.79</v>
      </c>
      <c r="BE28">
        <v>7.11</v>
      </c>
      <c r="BF28">
        <v>1.38</v>
      </c>
      <c r="BG28">
        <v>3.96</v>
      </c>
      <c r="BH28">
        <v>5.41</v>
      </c>
      <c r="BI28">
        <v>4.45</v>
      </c>
      <c r="BJ28">
        <v>2.9</v>
      </c>
      <c r="BK28">
        <v>3.08</v>
      </c>
      <c r="BL28">
        <v>1.71</v>
      </c>
      <c r="BM28">
        <v>0</v>
      </c>
      <c r="BN28">
        <v>0.49</v>
      </c>
      <c r="BO28">
        <v>14.19</v>
      </c>
      <c r="BP28">
        <v>0</v>
      </c>
      <c r="BQ28">
        <v>4.2699999999999996</v>
      </c>
      <c r="BR28">
        <v>1.06</v>
      </c>
      <c r="BS28">
        <v>0.2</v>
      </c>
      <c r="BT28">
        <v>0</v>
      </c>
      <c r="BU28">
        <v>0</v>
      </c>
      <c r="BV28">
        <v>0</v>
      </c>
      <c r="BW28">
        <f t="shared" si="2"/>
        <v>72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179.914581</v>
      </c>
      <c r="L29">
        <v>388.301672</v>
      </c>
      <c r="M29">
        <v>87.156000000000006</v>
      </c>
      <c r="N29">
        <v>114.39225</v>
      </c>
      <c r="O29">
        <v>119.757791</v>
      </c>
      <c r="P29">
        <v>104.5872</v>
      </c>
      <c r="Q29">
        <v>16.584430999999999</v>
      </c>
      <c r="R29">
        <v>31.361440000000002</v>
      </c>
      <c r="S29">
        <v>0</v>
      </c>
      <c r="T29">
        <v>0</v>
      </c>
      <c r="U29">
        <v>337.94738999999998</v>
      </c>
      <c r="V29">
        <v>15.852708</v>
      </c>
      <c r="W29">
        <v>36.933419999999998</v>
      </c>
      <c r="X29">
        <v>123.239456</v>
      </c>
      <c r="Y29">
        <v>0</v>
      </c>
      <c r="Z29">
        <v>6.3467000000000002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47.874361</v>
      </c>
      <c r="AF29">
        <v>28.645271999999999</v>
      </c>
      <c r="AG29">
        <v>17.478845</v>
      </c>
      <c r="AH29">
        <v>148.10758000000001</v>
      </c>
      <c r="AI29">
        <v>48.078155000000002</v>
      </c>
      <c r="AJ29">
        <v>0</v>
      </c>
      <c r="AK29">
        <v>48.541533999999999</v>
      </c>
      <c r="AL29">
        <v>76.856679</v>
      </c>
      <c r="AM29">
        <v>15.490525999999999</v>
      </c>
      <c r="AN29">
        <v>0.66691800000000001</v>
      </c>
      <c r="AO29">
        <v>27.901541000000002</v>
      </c>
      <c r="AP29">
        <v>11.164683999999999</v>
      </c>
      <c r="AQ29">
        <v>43.926623999999997</v>
      </c>
      <c r="AR29">
        <v>47.575555000000001</v>
      </c>
      <c r="AS29">
        <v>30.889426</v>
      </c>
      <c r="AT29">
        <v>7.2614510000000001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71.98</v>
      </c>
      <c r="BA29">
        <f t="shared" si="1"/>
        <v>2377.9675590000002</v>
      </c>
      <c r="BD29">
        <v>21.79</v>
      </c>
      <c r="BE29">
        <v>7.11</v>
      </c>
      <c r="BF29">
        <v>1.38</v>
      </c>
      <c r="BG29">
        <v>3.96</v>
      </c>
      <c r="BH29">
        <v>5.41</v>
      </c>
      <c r="BI29">
        <v>4.45</v>
      </c>
      <c r="BJ29">
        <v>2.9</v>
      </c>
      <c r="BK29">
        <v>3.08</v>
      </c>
      <c r="BL29">
        <v>1.71</v>
      </c>
      <c r="BM29">
        <v>0</v>
      </c>
      <c r="BN29">
        <v>0.49</v>
      </c>
      <c r="BO29">
        <v>14.19</v>
      </c>
      <c r="BP29">
        <v>0</v>
      </c>
      <c r="BQ29">
        <v>4.2699999999999996</v>
      </c>
      <c r="BR29">
        <v>1.06</v>
      </c>
      <c r="BS29">
        <v>0.18</v>
      </c>
      <c r="BT29">
        <v>0</v>
      </c>
      <c r="BU29">
        <v>0</v>
      </c>
      <c r="BV29">
        <v>0</v>
      </c>
      <c r="BW29">
        <f t="shared" si="2"/>
        <v>71.98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179.914581</v>
      </c>
      <c r="L30">
        <v>388.301672</v>
      </c>
      <c r="M30">
        <v>87.156000000000006</v>
      </c>
      <c r="N30">
        <v>114.39225</v>
      </c>
      <c r="O30">
        <v>119.757791</v>
      </c>
      <c r="P30">
        <v>104.5872</v>
      </c>
      <c r="Q30">
        <v>16.584430999999999</v>
      </c>
      <c r="R30">
        <v>31.361440000000002</v>
      </c>
      <c r="S30">
        <v>0</v>
      </c>
      <c r="T30">
        <v>0</v>
      </c>
      <c r="U30">
        <v>337.94738999999998</v>
      </c>
      <c r="V30">
        <v>15.852708</v>
      </c>
      <c r="W30">
        <v>36.933419999999998</v>
      </c>
      <c r="X30">
        <v>123.239456</v>
      </c>
      <c r="Y30">
        <v>0</v>
      </c>
      <c r="Z30">
        <v>6.3467000000000002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47.874361</v>
      </c>
      <c r="AF30">
        <v>28.645271999999999</v>
      </c>
      <c r="AG30">
        <v>17.478845</v>
      </c>
      <c r="AH30">
        <v>148.10758000000001</v>
      </c>
      <c r="AI30">
        <v>48.078155000000002</v>
      </c>
      <c r="AJ30">
        <v>0</v>
      </c>
      <c r="AK30">
        <v>48.541533999999999</v>
      </c>
      <c r="AL30">
        <v>76.856679</v>
      </c>
      <c r="AM30">
        <v>15.490525999999999</v>
      </c>
      <c r="AN30">
        <v>0.66691800000000001</v>
      </c>
      <c r="AO30">
        <v>27.901541000000002</v>
      </c>
      <c r="AP30">
        <v>11.164683999999999</v>
      </c>
      <c r="AQ30">
        <v>43.926623999999997</v>
      </c>
      <c r="AR30">
        <v>47.575555000000001</v>
      </c>
      <c r="AS30">
        <v>30.889426</v>
      </c>
      <c r="AT30">
        <v>7.2614510000000001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71.98</v>
      </c>
      <c r="BA30">
        <f t="shared" si="1"/>
        <v>2377.9675590000002</v>
      </c>
      <c r="BD30">
        <v>21.79</v>
      </c>
      <c r="BE30">
        <v>7.11</v>
      </c>
      <c r="BF30">
        <v>1.38</v>
      </c>
      <c r="BG30">
        <v>3.96</v>
      </c>
      <c r="BH30">
        <v>5.41</v>
      </c>
      <c r="BI30">
        <v>4.45</v>
      </c>
      <c r="BJ30">
        <v>2.9</v>
      </c>
      <c r="BK30">
        <v>3.08</v>
      </c>
      <c r="BL30">
        <v>1.71</v>
      </c>
      <c r="BM30">
        <v>0</v>
      </c>
      <c r="BN30">
        <v>0.49</v>
      </c>
      <c r="BO30">
        <v>14.19</v>
      </c>
      <c r="BP30">
        <v>0</v>
      </c>
      <c r="BQ30">
        <v>4.2699999999999996</v>
      </c>
      <c r="BR30">
        <v>1.06</v>
      </c>
      <c r="BS30">
        <v>0.18</v>
      </c>
      <c r="BT30">
        <v>0</v>
      </c>
      <c r="BU30">
        <v>0</v>
      </c>
      <c r="BV30">
        <v>0</v>
      </c>
      <c r="BW30">
        <f t="shared" si="2"/>
        <v>71.98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179.914581</v>
      </c>
      <c r="L31">
        <v>388.301672</v>
      </c>
      <c r="M31">
        <v>87.156000000000006</v>
      </c>
      <c r="N31">
        <v>114.39225</v>
      </c>
      <c r="O31">
        <v>119.757791</v>
      </c>
      <c r="P31">
        <v>104.5872</v>
      </c>
      <c r="Q31">
        <v>16.407892</v>
      </c>
      <c r="R31">
        <v>31.034993</v>
      </c>
      <c r="S31">
        <v>0</v>
      </c>
      <c r="T31">
        <v>0</v>
      </c>
      <c r="U31">
        <v>337.94738999999998</v>
      </c>
      <c r="V31">
        <v>15.852708</v>
      </c>
      <c r="W31">
        <v>36.933419999999998</v>
      </c>
      <c r="X31">
        <v>123.239456</v>
      </c>
      <c r="Y31">
        <v>0</v>
      </c>
      <c r="Z31">
        <v>6.3467000000000002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47.874361</v>
      </c>
      <c r="AF31">
        <v>28.645271999999999</v>
      </c>
      <c r="AG31">
        <v>17.478845</v>
      </c>
      <c r="AH31">
        <v>148.10758000000001</v>
      </c>
      <c r="AI31">
        <v>48.078155000000002</v>
      </c>
      <c r="AJ31">
        <v>0</v>
      </c>
      <c r="AK31">
        <v>48.541533999999999</v>
      </c>
      <c r="AL31">
        <v>76.856679</v>
      </c>
      <c r="AM31">
        <v>15.490525999999999</v>
      </c>
      <c r="AN31">
        <v>0.66691800000000001</v>
      </c>
      <c r="AO31">
        <v>27.901541000000002</v>
      </c>
      <c r="AP31">
        <v>11.164683999999999</v>
      </c>
      <c r="AQ31">
        <v>43.926623999999997</v>
      </c>
      <c r="AR31">
        <v>47.575555000000001</v>
      </c>
      <c r="AS31">
        <v>30.889426</v>
      </c>
      <c r="AT31">
        <v>7.2614510000000001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71.94</v>
      </c>
      <c r="BA31">
        <f t="shared" si="1"/>
        <v>2377.4245730000002</v>
      </c>
      <c r="BD31">
        <v>21.79</v>
      </c>
      <c r="BE31">
        <v>7.11</v>
      </c>
      <c r="BF31">
        <v>1.4</v>
      </c>
      <c r="BG31">
        <v>3.96</v>
      </c>
      <c r="BH31">
        <v>5.41</v>
      </c>
      <c r="BI31">
        <v>4.45</v>
      </c>
      <c r="BJ31">
        <v>2.9</v>
      </c>
      <c r="BK31">
        <v>3.03</v>
      </c>
      <c r="BL31">
        <v>1.69</v>
      </c>
      <c r="BM31">
        <v>0</v>
      </c>
      <c r="BN31">
        <v>0.49</v>
      </c>
      <c r="BO31">
        <v>14.19</v>
      </c>
      <c r="BP31">
        <v>0</v>
      </c>
      <c r="BQ31">
        <v>4.2699999999999996</v>
      </c>
      <c r="BR31">
        <v>1.06</v>
      </c>
      <c r="BS31">
        <v>0.19</v>
      </c>
      <c r="BT31">
        <v>0</v>
      </c>
      <c r="BU31">
        <v>0</v>
      </c>
      <c r="BV31">
        <v>0</v>
      </c>
      <c r="BW31">
        <f t="shared" si="2"/>
        <v>71.94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179.914581</v>
      </c>
      <c r="L32">
        <v>388.301672</v>
      </c>
      <c r="M32">
        <v>87.156000000000006</v>
      </c>
      <c r="N32">
        <v>114.39225</v>
      </c>
      <c r="O32">
        <v>119.757791</v>
      </c>
      <c r="P32">
        <v>104.5872</v>
      </c>
      <c r="Q32">
        <v>16.407892</v>
      </c>
      <c r="R32">
        <v>31.034993</v>
      </c>
      <c r="S32">
        <v>0</v>
      </c>
      <c r="T32">
        <v>0</v>
      </c>
      <c r="U32">
        <v>337.94738999999998</v>
      </c>
      <c r="V32">
        <v>15.852708</v>
      </c>
      <c r="W32">
        <v>36.933419999999998</v>
      </c>
      <c r="X32">
        <v>123.239456</v>
      </c>
      <c r="Y32">
        <v>0</v>
      </c>
      <c r="Z32">
        <v>6.3467000000000002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47.874361</v>
      </c>
      <c r="AF32">
        <v>28.645271999999999</v>
      </c>
      <c r="AG32">
        <v>17.478845</v>
      </c>
      <c r="AH32">
        <v>148.10758000000001</v>
      </c>
      <c r="AI32">
        <v>48.078155000000002</v>
      </c>
      <c r="AJ32">
        <v>0</v>
      </c>
      <c r="AK32">
        <v>48.541533999999999</v>
      </c>
      <c r="AL32">
        <v>76.856679</v>
      </c>
      <c r="AM32">
        <v>15.490525999999999</v>
      </c>
      <c r="AN32">
        <v>0.66691800000000001</v>
      </c>
      <c r="AO32">
        <v>27.901541000000002</v>
      </c>
      <c r="AP32">
        <v>11.164683999999999</v>
      </c>
      <c r="AQ32">
        <v>43.926623999999997</v>
      </c>
      <c r="AR32">
        <v>47.575555000000001</v>
      </c>
      <c r="AS32">
        <v>30.889426</v>
      </c>
      <c r="AT32">
        <v>7.2614510000000001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71.94</v>
      </c>
      <c r="BA32">
        <f t="shared" si="1"/>
        <v>2377.4245730000002</v>
      </c>
      <c r="BD32">
        <v>21.79</v>
      </c>
      <c r="BE32">
        <v>7.11</v>
      </c>
      <c r="BF32">
        <v>1.4</v>
      </c>
      <c r="BG32">
        <v>3.96</v>
      </c>
      <c r="BH32">
        <v>5.41</v>
      </c>
      <c r="BI32">
        <v>4.45</v>
      </c>
      <c r="BJ32">
        <v>2.9</v>
      </c>
      <c r="BK32">
        <v>3.03</v>
      </c>
      <c r="BL32">
        <v>1.69</v>
      </c>
      <c r="BM32">
        <v>0</v>
      </c>
      <c r="BN32">
        <v>0.49</v>
      </c>
      <c r="BO32">
        <v>14.19</v>
      </c>
      <c r="BP32">
        <v>0</v>
      </c>
      <c r="BQ32">
        <v>4.2699999999999996</v>
      </c>
      <c r="BR32">
        <v>1.06</v>
      </c>
      <c r="BS32">
        <v>0.19</v>
      </c>
      <c r="BT32">
        <v>0</v>
      </c>
      <c r="BU32">
        <v>0</v>
      </c>
      <c r="BV32">
        <v>0</v>
      </c>
      <c r="BW32">
        <f t="shared" si="2"/>
        <v>71.94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179.914581</v>
      </c>
      <c r="L33">
        <v>388.301672</v>
      </c>
      <c r="M33">
        <v>87.156000000000006</v>
      </c>
      <c r="N33">
        <v>114.39225</v>
      </c>
      <c r="O33">
        <v>119.757791</v>
      </c>
      <c r="P33">
        <v>104.5872</v>
      </c>
      <c r="Q33">
        <v>13.154068000000001</v>
      </c>
      <c r="R33">
        <v>25.776581</v>
      </c>
      <c r="S33">
        <v>0</v>
      </c>
      <c r="T33">
        <v>0</v>
      </c>
      <c r="U33">
        <v>337.94738999999998</v>
      </c>
      <c r="V33">
        <v>10.753695</v>
      </c>
      <c r="W33">
        <v>36.933419999999998</v>
      </c>
      <c r="X33">
        <v>123.239456</v>
      </c>
      <c r="Y33">
        <v>0</v>
      </c>
      <c r="Z33">
        <v>6.3467000000000002</v>
      </c>
      <c r="AA33">
        <v>41.311943999999997</v>
      </c>
      <c r="AB33">
        <v>38.261600000000001</v>
      </c>
      <c r="AC33">
        <v>28.144423</v>
      </c>
      <c r="AD33">
        <v>35.435402000000003</v>
      </c>
      <c r="AE33">
        <v>47.874361</v>
      </c>
      <c r="AF33">
        <v>28.645271999999999</v>
      </c>
      <c r="AG33">
        <v>17.478845</v>
      </c>
      <c r="AH33">
        <v>148.10758000000001</v>
      </c>
      <c r="AI33">
        <v>48.078155000000002</v>
      </c>
      <c r="AJ33">
        <v>0</v>
      </c>
      <c r="AK33">
        <v>48.541533999999999</v>
      </c>
      <c r="AL33">
        <v>76.856679</v>
      </c>
      <c r="AM33">
        <v>15.490525999999999</v>
      </c>
      <c r="AN33">
        <v>0.66691800000000001</v>
      </c>
      <c r="AO33">
        <v>27.901541000000002</v>
      </c>
      <c r="AP33">
        <v>11.164683999999999</v>
      </c>
      <c r="AQ33">
        <v>43.926623999999997</v>
      </c>
      <c r="AR33">
        <v>47.575555000000001</v>
      </c>
      <c r="AS33">
        <v>30.889426</v>
      </c>
      <c r="AT33">
        <v>7.2614510000000001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71.94</v>
      </c>
      <c r="BA33">
        <f t="shared" si="1"/>
        <v>2363.8133240000006</v>
      </c>
      <c r="BD33">
        <v>21.79</v>
      </c>
      <c r="BE33">
        <v>7.11</v>
      </c>
      <c r="BF33">
        <v>1.4</v>
      </c>
      <c r="BG33">
        <v>3.96</v>
      </c>
      <c r="BH33">
        <v>5.41</v>
      </c>
      <c r="BI33">
        <v>4.45</v>
      </c>
      <c r="BJ33">
        <v>2.9</v>
      </c>
      <c r="BK33">
        <v>3.03</v>
      </c>
      <c r="BL33">
        <v>1.69</v>
      </c>
      <c r="BM33">
        <v>0</v>
      </c>
      <c r="BN33">
        <v>0.49</v>
      </c>
      <c r="BO33">
        <v>14.19</v>
      </c>
      <c r="BP33">
        <v>0</v>
      </c>
      <c r="BQ33">
        <v>4.2699999999999996</v>
      </c>
      <c r="BR33">
        <v>1.06</v>
      </c>
      <c r="BS33">
        <v>0.19</v>
      </c>
      <c r="BT33">
        <v>0</v>
      </c>
      <c r="BU33">
        <v>0</v>
      </c>
      <c r="BV33">
        <v>0</v>
      </c>
      <c r="BW33">
        <f t="shared" si="2"/>
        <v>71.94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179.914581</v>
      </c>
      <c r="L34">
        <v>388.301672</v>
      </c>
      <c r="M34">
        <v>87.156000000000006</v>
      </c>
      <c r="N34">
        <v>114.39225</v>
      </c>
      <c r="O34">
        <v>119.757791</v>
      </c>
      <c r="P34">
        <v>104.5872</v>
      </c>
      <c r="Q34">
        <v>13.154068000000001</v>
      </c>
      <c r="R34">
        <v>25.776581</v>
      </c>
      <c r="S34">
        <v>0</v>
      </c>
      <c r="T34">
        <v>0</v>
      </c>
      <c r="U34">
        <v>337.94738999999998</v>
      </c>
      <c r="V34">
        <v>10.753695</v>
      </c>
      <c r="W34">
        <v>36.933419999999998</v>
      </c>
      <c r="X34">
        <v>123.239456</v>
      </c>
      <c r="Y34">
        <v>0</v>
      </c>
      <c r="Z34">
        <v>6.3467000000000002</v>
      </c>
      <c r="AA34">
        <v>41.311943999999997</v>
      </c>
      <c r="AB34">
        <v>38.261600000000001</v>
      </c>
      <c r="AC34">
        <v>28.144423</v>
      </c>
      <c r="AD34">
        <v>35.435402000000003</v>
      </c>
      <c r="AE34">
        <v>47.874361</v>
      </c>
      <c r="AF34">
        <v>28.645271999999999</v>
      </c>
      <c r="AG34">
        <v>17.478845</v>
      </c>
      <c r="AH34">
        <v>148.10758000000001</v>
      </c>
      <c r="AI34">
        <v>18.491598</v>
      </c>
      <c r="AJ34">
        <v>0</v>
      </c>
      <c r="AK34">
        <v>48.541533999999999</v>
      </c>
      <c r="AL34">
        <v>76.856679</v>
      </c>
      <c r="AM34">
        <v>15.490525999999999</v>
      </c>
      <c r="AN34">
        <v>0.66691800000000001</v>
      </c>
      <c r="AO34">
        <v>27.901541000000002</v>
      </c>
      <c r="AP34">
        <v>11.164683999999999</v>
      </c>
      <c r="AQ34">
        <v>43.926623999999997</v>
      </c>
      <c r="AR34">
        <v>47.575555000000001</v>
      </c>
      <c r="AS34">
        <v>30.889426</v>
      </c>
      <c r="AT34">
        <v>7.2614510000000001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71.94</v>
      </c>
      <c r="BA34">
        <f t="shared" si="1"/>
        <v>2334.226767000001</v>
      </c>
      <c r="BD34">
        <v>21.79</v>
      </c>
      <c r="BE34">
        <v>7.11</v>
      </c>
      <c r="BF34">
        <v>1.4</v>
      </c>
      <c r="BG34">
        <v>3.96</v>
      </c>
      <c r="BH34">
        <v>5.41</v>
      </c>
      <c r="BI34">
        <v>4.45</v>
      </c>
      <c r="BJ34">
        <v>2.9</v>
      </c>
      <c r="BK34">
        <v>3.03</v>
      </c>
      <c r="BL34">
        <v>1.69</v>
      </c>
      <c r="BM34">
        <v>0</v>
      </c>
      <c r="BN34">
        <v>0.49</v>
      </c>
      <c r="BO34">
        <v>14.19</v>
      </c>
      <c r="BP34">
        <v>0</v>
      </c>
      <c r="BQ34">
        <v>4.2699999999999996</v>
      </c>
      <c r="BR34">
        <v>1.06</v>
      </c>
      <c r="BS34">
        <v>0.19</v>
      </c>
      <c r="BT34">
        <v>0</v>
      </c>
      <c r="BU34">
        <v>0</v>
      </c>
      <c r="BV34">
        <v>0</v>
      </c>
      <c r="BW34">
        <f t="shared" si="2"/>
        <v>71.94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179.914581</v>
      </c>
      <c r="L35">
        <v>356.32589000000002</v>
      </c>
      <c r="M35">
        <v>74.566800000000001</v>
      </c>
      <c r="N35">
        <v>114.39225</v>
      </c>
      <c r="O35">
        <v>119.757791</v>
      </c>
      <c r="P35">
        <v>104.5872</v>
      </c>
      <c r="Q35">
        <v>13.154068000000001</v>
      </c>
      <c r="R35">
        <v>25.776581</v>
      </c>
      <c r="S35">
        <v>0</v>
      </c>
      <c r="T35">
        <v>0</v>
      </c>
      <c r="U35">
        <v>337.94738999999998</v>
      </c>
      <c r="V35">
        <v>10.753695</v>
      </c>
      <c r="W35">
        <v>36.933419999999998</v>
      </c>
      <c r="X35">
        <v>123.239456</v>
      </c>
      <c r="Y35">
        <v>0</v>
      </c>
      <c r="Z35">
        <v>6.3467000000000002</v>
      </c>
      <c r="AA35">
        <v>41.311943999999997</v>
      </c>
      <c r="AB35">
        <v>38.261600000000001</v>
      </c>
      <c r="AC35">
        <v>28.144423</v>
      </c>
      <c r="AD35">
        <v>35.435402000000003</v>
      </c>
      <c r="AE35">
        <v>47.874361</v>
      </c>
      <c r="AF35">
        <v>28.645271999999999</v>
      </c>
      <c r="AG35">
        <v>17.478845</v>
      </c>
      <c r="AH35">
        <v>148.10758000000001</v>
      </c>
      <c r="AI35">
        <v>18.491598</v>
      </c>
      <c r="AJ35">
        <v>0</v>
      </c>
      <c r="AK35">
        <v>48.541533999999999</v>
      </c>
      <c r="AL35">
        <v>76.856679</v>
      </c>
      <c r="AM35">
        <v>15.490525999999999</v>
      </c>
      <c r="AN35">
        <v>0.66691800000000001</v>
      </c>
      <c r="AO35">
        <v>27.901541000000002</v>
      </c>
      <c r="AP35">
        <v>11.164683999999999</v>
      </c>
      <c r="AQ35">
        <v>43.926623999999997</v>
      </c>
      <c r="AR35">
        <v>47.575555000000001</v>
      </c>
      <c r="AS35">
        <v>30.889426</v>
      </c>
      <c r="AT35">
        <v>7.2614510000000001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71.960000000000008</v>
      </c>
      <c r="BA35">
        <f t="shared" si="1"/>
        <v>2289.6817850000007</v>
      </c>
      <c r="BD35">
        <v>21.79</v>
      </c>
      <c r="BE35">
        <v>7.11</v>
      </c>
      <c r="BF35">
        <v>1.43</v>
      </c>
      <c r="BG35">
        <v>3.96</v>
      </c>
      <c r="BH35">
        <v>5.41</v>
      </c>
      <c r="BI35">
        <v>4.45</v>
      </c>
      <c r="BJ35">
        <v>2.9</v>
      </c>
      <c r="BK35">
        <v>3.03</v>
      </c>
      <c r="BL35">
        <v>1.69</v>
      </c>
      <c r="BM35">
        <v>0</v>
      </c>
      <c r="BN35">
        <v>0.49</v>
      </c>
      <c r="BO35">
        <v>14.19</v>
      </c>
      <c r="BP35">
        <v>0</v>
      </c>
      <c r="BQ35">
        <v>4.2699999999999996</v>
      </c>
      <c r="BR35">
        <v>1.06</v>
      </c>
      <c r="BS35">
        <v>0.18</v>
      </c>
      <c r="BT35">
        <v>0</v>
      </c>
      <c r="BU35">
        <v>0</v>
      </c>
      <c r="BV35">
        <v>0</v>
      </c>
      <c r="BW35">
        <f t="shared" si="2"/>
        <v>71.960000000000008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179.914581</v>
      </c>
      <c r="L36">
        <v>356.32589000000002</v>
      </c>
      <c r="M36">
        <v>74.566800000000001</v>
      </c>
      <c r="N36">
        <v>114.39225</v>
      </c>
      <c r="O36">
        <v>119.757791</v>
      </c>
      <c r="P36">
        <v>104.5872</v>
      </c>
      <c r="Q36">
        <v>13.03786</v>
      </c>
      <c r="R36">
        <v>25.476376999999999</v>
      </c>
      <c r="S36">
        <v>0</v>
      </c>
      <c r="T36">
        <v>0</v>
      </c>
      <c r="U36">
        <v>337.94738999999998</v>
      </c>
      <c r="V36">
        <v>10.753695</v>
      </c>
      <c r="W36">
        <v>36.933419999999998</v>
      </c>
      <c r="X36">
        <v>123.239456</v>
      </c>
      <c r="Y36">
        <v>0</v>
      </c>
      <c r="Z36">
        <v>6.3467000000000002</v>
      </c>
      <c r="AA36">
        <v>41.311943999999997</v>
      </c>
      <c r="AB36">
        <v>38.261600000000001</v>
      </c>
      <c r="AC36">
        <v>28.144423</v>
      </c>
      <c r="AD36">
        <v>35.435402000000003</v>
      </c>
      <c r="AE36">
        <v>47.874361</v>
      </c>
      <c r="AF36">
        <v>28.645271999999999</v>
      </c>
      <c r="AG36">
        <v>17.478845</v>
      </c>
      <c r="AH36">
        <v>148.10758000000001</v>
      </c>
      <c r="AI36">
        <v>18.491598</v>
      </c>
      <c r="AJ36">
        <v>0</v>
      </c>
      <c r="AK36">
        <v>48.541533999999999</v>
      </c>
      <c r="AL36">
        <v>76.856679</v>
      </c>
      <c r="AM36">
        <v>15.490525999999999</v>
      </c>
      <c r="AN36">
        <v>0.66691800000000001</v>
      </c>
      <c r="AO36">
        <v>27.901541000000002</v>
      </c>
      <c r="AP36">
        <v>11.164683999999999</v>
      </c>
      <c r="AQ36">
        <v>43.926623999999997</v>
      </c>
      <c r="AR36">
        <v>47.575555000000001</v>
      </c>
      <c r="AS36">
        <v>30.889426</v>
      </c>
      <c r="AT36">
        <v>7.2614510000000001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71.960000000000008</v>
      </c>
      <c r="BA36">
        <f t="shared" si="1"/>
        <v>2289.2653730000006</v>
      </c>
      <c r="BD36">
        <v>21.79</v>
      </c>
      <c r="BE36">
        <v>7.11</v>
      </c>
      <c r="BF36">
        <v>1.43</v>
      </c>
      <c r="BG36">
        <v>3.96</v>
      </c>
      <c r="BH36">
        <v>5.41</v>
      </c>
      <c r="BI36">
        <v>4.45</v>
      </c>
      <c r="BJ36">
        <v>2.9</v>
      </c>
      <c r="BK36">
        <v>3.03</v>
      </c>
      <c r="BL36">
        <v>1.69</v>
      </c>
      <c r="BM36">
        <v>0</v>
      </c>
      <c r="BN36">
        <v>0.49</v>
      </c>
      <c r="BO36">
        <v>14.19</v>
      </c>
      <c r="BP36">
        <v>0</v>
      </c>
      <c r="BQ36">
        <v>4.2699999999999996</v>
      </c>
      <c r="BR36">
        <v>1.06</v>
      </c>
      <c r="BS36">
        <v>0.18</v>
      </c>
      <c r="BT36">
        <v>0</v>
      </c>
      <c r="BU36">
        <v>0</v>
      </c>
      <c r="BV36">
        <v>0</v>
      </c>
      <c r="BW36">
        <f t="shared" si="2"/>
        <v>71.960000000000008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179.914581</v>
      </c>
      <c r="L37">
        <v>356.32589000000002</v>
      </c>
      <c r="M37">
        <v>74.566800000000001</v>
      </c>
      <c r="N37">
        <v>114.39225</v>
      </c>
      <c r="O37">
        <v>119.757791</v>
      </c>
      <c r="P37">
        <v>108.2187</v>
      </c>
      <c r="Q37">
        <v>13.03786</v>
      </c>
      <c r="R37">
        <v>25.476376999999999</v>
      </c>
      <c r="S37">
        <v>0</v>
      </c>
      <c r="T37">
        <v>0</v>
      </c>
      <c r="U37">
        <v>337.94738999999998</v>
      </c>
      <c r="V37">
        <v>10.753695</v>
      </c>
      <c r="W37">
        <v>36.933419999999998</v>
      </c>
      <c r="X37">
        <v>123.239456</v>
      </c>
      <c r="Y37">
        <v>0</v>
      </c>
      <c r="Z37">
        <v>6.3467000000000002</v>
      </c>
      <c r="AA37">
        <v>41.311943999999997</v>
      </c>
      <c r="AB37">
        <v>38.261600000000001</v>
      </c>
      <c r="AC37">
        <v>28.144423</v>
      </c>
      <c r="AD37">
        <v>35.435402000000003</v>
      </c>
      <c r="AE37">
        <v>47.874361</v>
      </c>
      <c r="AF37">
        <v>28.645271999999999</v>
      </c>
      <c r="AG37">
        <v>17.478845</v>
      </c>
      <c r="AH37">
        <v>148.10758000000001</v>
      </c>
      <c r="AI37">
        <v>29.586556999999999</v>
      </c>
      <c r="AJ37">
        <v>0</v>
      </c>
      <c r="AK37">
        <v>48.541533999999999</v>
      </c>
      <c r="AL37">
        <v>76.856679</v>
      </c>
      <c r="AM37">
        <v>15.490525999999999</v>
      </c>
      <c r="AN37">
        <v>0.66691800000000001</v>
      </c>
      <c r="AO37">
        <v>27.901541000000002</v>
      </c>
      <c r="AP37">
        <v>11.164683999999999</v>
      </c>
      <c r="AQ37">
        <v>43.926623999999997</v>
      </c>
      <c r="AR37">
        <v>47.575555000000001</v>
      </c>
      <c r="AS37">
        <v>30.889426</v>
      </c>
      <c r="AT37">
        <v>7.2614510000000001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71.960000000000008</v>
      </c>
      <c r="BA37">
        <f t="shared" si="1"/>
        <v>2303.9918320000006</v>
      </c>
      <c r="BD37">
        <v>21.79</v>
      </c>
      <c r="BE37">
        <v>7.11</v>
      </c>
      <c r="BF37">
        <v>1.43</v>
      </c>
      <c r="BG37">
        <v>3.96</v>
      </c>
      <c r="BH37">
        <v>5.41</v>
      </c>
      <c r="BI37">
        <v>4.45</v>
      </c>
      <c r="BJ37">
        <v>2.9</v>
      </c>
      <c r="BK37">
        <v>3.03</v>
      </c>
      <c r="BL37">
        <v>1.69</v>
      </c>
      <c r="BM37">
        <v>0</v>
      </c>
      <c r="BN37">
        <v>0.49</v>
      </c>
      <c r="BO37">
        <v>14.19</v>
      </c>
      <c r="BP37">
        <v>0</v>
      </c>
      <c r="BQ37">
        <v>4.2699999999999996</v>
      </c>
      <c r="BR37">
        <v>1.06</v>
      </c>
      <c r="BS37">
        <v>0.18</v>
      </c>
      <c r="BT37">
        <v>0</v>
      </c>
      <c r="BU37">
        <v>0</v>
      </c>
      <c r="BV37">
        <v>0</v>
      </c>
      <c r="BW37">
        <f t="shared" si="2"/>
        <v>71.960000000000008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179.914581</v>
      </c>
      <c r="L38">
        <v>356.32589000000002</v>
      </c>
      <c r="M38">
        <v>74.566800000000001</v>
      </c>
      <c r="N38">
        <v>114.39225</v>
      </c>
      <c r="O38">
        <v>119.757791</v>
      </c>
      <c r="P38">
        <v>109.6713</v>
      </c>
      <c r="Q38">
        <v>13.03786</v>
      </c>
      <c r="R38">
        <v>25.476376999999999</v>
      </c>
      <c r="S38">
        <v>0</v>
      </c>
      <c r="T38">
        <v>0</v>
      </c>
      <c r="U38">
        <v>337.94738999999998</v>
      </c>
      <c r="V38">
        <v>10.753695</v>
      </c>
      <c r="W38">
        <v>36.933419999999998</v>
      </c>
      <c r="X38">
        <v>123.239456</v>
      </c>
      <c r="Y38">
        <v>0</v>
      </c>
      <c r="Z38">
        <v>6.3467000000000002</v>
      </c>
      <c r="AA38">
        <v>41.311943999999997</v>
      </c>
      <c r="AB38">
        <v>38.261600000000001</v>
      </c>
      <c r="AC38">
        <v>28.144423</v>
      </c>
      <c r="AD38">
        <v>35.435402000000003</v>
      </c>
      <c r="AE38">
        <v>47.874361</v>
      </c>
      <c r="AF38">
        <v>28.645271999999999</v>
      </c>
      <c r="AG38">
        <v>17.478845</v>
      </c>
      <c r="AH38">
        <v>148.10758000000001</v>
      </c>
      <c r="AI38">
        <v>29.586556999999999</v>
      </c>
      <c r="AJ38">
        <v>0</v>
      </c>
      <c r="AK38">
        <v>48.541533999999999</v>
      </c>
      <c r="AL38">
        <v>76.856679</v>
      </c>
      <c r="AM38">
        <v>15.490525999999999</v>
      </c>
      <c r="AN38">
        <v>0.66691800000000001</v>
      </c>
      <c r="AO38">
        <v>27.901541000000002</v>
      </c>
      <c r="AP38">
        <v>11.164683999999999</v>
      </c>
      <c r="AQ38">
        <v>43.926623999999997</v>
      </c>
      <c r="AR38">
        <v>47.575555000000001</v>
      </c>
      <c r="AS38">
        <v>30.889426</v>
      </c>
      <c r="AT38">
        <v>7.2614510000000001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71.960000000000008</v>
      </c>
      <c r="BA38">
        <f t="shared" si="1"/>
        <v>2305.4444320000007</v>
      </c>
      <c r="BD38">
        <v>21.79</v>
      </c>
      <c r="BE38">
        <v>7.11</v>
      </c>
      <c r="BF38">
        <v>1.43</v>
      </c>
      <c r="BG38">
        <v>3.96</v>
      </c>
      <c r="BH38">
        <v>5.41</v>
      </c>
      <c r="BI38">
        <v>4.45</v>
      </c>
      <c r="BJ38">
        <v>2.9</v>
      </c>
      <c r="BK38">
        <v>3.03</v>
      </c>
      <c r="BL38">
        <v>1.69</v>
      </c>
      <c r="BM38">
        <v>0</v>
      </c>
      <c r="BN38">
        <v>0.49</v>
      </c>
      <c r="BO38">
        <v>14.19</v>
      </c>
      <c r="BP38">
        <v>0</v>
      </c>
      <c r="BQ38">
        <v>4.2699999999999996</v>
      </c>
      <c r="BR38">
        <v>1.06</v>
      </c>
      <c r="BS38">
        <v>0.18</v>
      </c>
      <c r="BT38">
        <v>0</v>
      </c>
      <c r="BU38">
        <v>0</v>
      </c>
      <c r="BV38">
        <v>0</v>
      </c>
      <c r="BW38">
        <f t="shared" si="2"/>
        <v>71.960000000000008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179.914581</v>
      </c>
      <c r="L39">
        <v>355.36450000000002</v>
      </c>
      <c r="M39">
        <v>74.566800000000001</v>
      </c>
      <c r="N39">
        <v>114.39225</v>
      </c>
      <c r="O39">
        <v>119.757791</v>
      </c>
      <c r="P39">
        <v>111.12390000000001</v>
      </c>
      <c r="Q39">
        <v>13.03786</v>
      </c>
      <c r="R39">
        <v>25.476376999999999</v>
      </c>
      <c r="S39">
        <v>0</v>
      </c>
      <c r="T39">
        <v>0</v>
      </c>
      <c r="U39">
        <v>337.94738999999998</v>
      </c>
      <c r="V39">
        <v>10.753695</v>
      </c>
      <c r="W39">
        <v>36.933419999999998</v>
      </c>
      <c r="X39">
        <v>123.239456</v>
      </c>
      <c r="Y39">
        <v>0</v>
      </c>
      <c r="Z39">
        <v>6.3467000000000002</v>
      </c>
      <c r="AA39">
        <v>41.311943999999997</v>
      </c>
      <c r="AB39">
        <v>38.261600000000001</v>
      </c>
      <c r="AC39">
        <v>28.144423</v>
      </c>
      <c r="AD39">
        <v>35.435402000000003</v>
      </c>
      <c r="AE39">
        <v>47.874361</v>
      </c>
      <c r="AF39">
        <v>28.645271999999999</v>
      </c>
      <c r="AG39">
        <v>17.478845</v>
      </c>
      <c r="AH39">
        <v>148.10758000000001</v>
      </c>
      <c r="AI39">
        <v>29.586556999999999</v>
      </c>
      <c r="AJ39">
        <v>0</v>
      </c>
      <c r="AK39">
        <v>48.541533999999999</v>
      </c>
      <c r="AL39">
        <v>76.856679</v>
      </c>
      <c r="AM39">
        <v>15.490525999999999</v>
      </c>
      <c r="AN39">
        <v>0.66691800000000001</v>
      </c>
      <c r="AO39">
        <v>27.901541000000002</v>
      </c>
      <c r="AP39">
        <v>11.164683999999999</v>
      </c>
      <c r="AQ39">
        <v>43.926623999999997</v>
      </c>
      <c r="AR39">
        <v>47.575555000000001</v>
      </c>
      <c r="AS39">
        <v>30.889426</v>
      </c>
      <c r="AT39">
        <v>7.2614510000000001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72.11</v>
      </c>
      <c r="BA39">
        <f t="shared" si="1"/>
        <v>2306.0856420000009</v>
      </c>
      <c r="BD39">
        <v>21.79</v>
      </c>
      <c r="BE39">
        <v>7.11</v>
      </c>
      <c r="BF39">
        <v>1.58</v>
      </c>
      <c r="BG39">
        <v>3.96</v>
      </c>
      <c r="BH39">
        <v>5.41</v>
      </c>
      <c r="BI39">
        <v>4.45</v>
      </c>
      <c r="BJ39">
        <v>2.9</v>
      </c>
      <c r="BK39">
        <v>3.03</v>
      </c>
      <c r="BL39">
        <v>1.69</v>
      </c>
      <c r="BM39">
        <v>0</v>
      </c>
      <c r="BN39">
        <v>0.49</v>
      </c>
      <c r="BO39">
        <v>14.19</v>
      </c>
      <c r="BP39">
        <v>0</v>
      </c>
      <c r="BQ39">
        <v>4.2699999999999996</v>
      </c>
      <c r="BR39">
        <v>1.06</v>
      </c>
      <c r="BS39">
        <v>0.18</v>
      </c>
      <c r="BT39">
        <v>0</v>
      </c>
      <c r="BU39">
        <v>0</v>
      </c>
      <c r="BV39">
        <v>0</v>
      </c>
      <c r="BW39">
        <f t="shared" si="2"/>
        <v>72.11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179.914581</v>
      </c>
      <c r="L40">
        <v>355.36450000000002</v>
      </c>
      <c r="M40">
        <v>74.566800000000001</v>
      </c>
      <c r="N40">
        <v>114.39225</v>
      </c>
      <c r="O40">
        <v>119.757791</v>
      </c>
      <c r="P40">
        <v>111.12390000000001</v>
      </c>
      <c r="Q40">
        <v>13.03786</v>
      </c>
      <c r="R40">
        <v>25.476376999999999</v>
      </c>
      <c r="S40">
        <v>0</v>
      </c>
      <c r="T40">
        <v>0</v>
      </c>
      <c r="U40">
        <v>337.94738999999998</v>
      </c>
      <c r="V40">
        <v>10.753695</v>
      </c>
      <c r="W40">
        <v>36.933419999999998</v>
      </c>
      <c r="X40">
        <v>123.239456</v>
      </c>
      <c r="Y40">
        <v>0</v>
      </c>
      <c r="Z40">
        <v>6.3467000000000002</v>
      </c>
      <c r="AA40">
        <v>41.311943999999997</v>
      </c>
      <c r="AB40">
        <v>38.261600000000001</v>
      </c>
      <c r="AC40">
        <v>28.144423</v>
      </c>
      <c r="AD40">
        <v>35.435402000000003</v>
      </c>
      <c r="AE40">
        <v>47.874361</v>
      </c>
      <c r="AF40">
        <v>28.645271999999999</v>
      </c>
      <c r="AG40">
        <v>17.478845</v>
      </c>
      <c r="AH40">
        <v>148.10758000000001</v>
      </c>
      <c r="AI40">
        <v>29.586556999999999</v>
      </c>
      <c r="AJ40">
        <v>0</v>
      </c>
      <c r="AK40">
        <v>48.541533999999999</v>
      </c>
      <c r="AL40">
        <v>76.856679</v>
      </c>
      <c r="AM40">
        <v>15.490525999999999</v>
      </c>
      <c r="AN40">
        <v>0.66691800000000001</v>
      </c>
      <c r="AO40">
        <v>27.901541000000002</v>
      </c>
      <c r="AP40">
        <v>11.164683999999999</v>
      </c>
      <c r="AQ40">
        <v>43.926623999999997</v>
      </c>
      <c r="AR40">
        <v>47.575555000000001</v>
      </c>
      <c r="AS40">
        <v>30.889426</v>
      </c>
      <c r="AT40">
        <v>7.2614510000000001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72.11</v>
      </c>
      <c r="BA40">
        <f t="shared" si="1"/>
        <v>2306.0856420000009</v>
      </c>
      <c r="BD40">
        <v>21.79</v>
      </c>
      <c r="BE40">
        <v>7.11</v>
      </c>
      <c r="BF40">
        <v>1.58</v>
      </c>
      <c r="BG40">
        <v>3.96</v>
      </c>
      <c r="BH40">
        <v>5.41</v>
      </c>
      <c r="BI40">
        <v>4.45</v>
      </c>
      <c r="BJ40">
        <v>2.9</v>
      </c>
      <c r="BK40">
        <v>3.03</v>
      </c>
      <c r="BL40">
        <v>1.69</v>
      </c>
      <c r="BM40">
        <v>0</v>
      </c>
      <c r="BN40">
        <v>0.49</v>
      </c>
      <c r="BO40">
        <v>14.19</v>
      </c>
      <c r="BP40">
        <v>0</v>
      </c>
      <c r="BQ40">
        <v>4.2699999999999996</v>
      </c>
      <c r="BR40">
        <v>1.06</v>
      </c>
      <c r="BS40">
        <v>0.18</v>
      </c>
      <c r="BT40">
        <v>0</v>
      </c>
      <c r="BU40">
        <v>0</v>
      </c>
      <c r="BV40">
        <v>0</v>
      </c>
      <c r="BW40">
        <f t="shared" si="2"/>
        <v>72.11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179.914581</v>
      </c>
      <c r="L41">
        <v>362.1816</v>
      </c>
      <c r="M41">
        <v>74.566800000000001</v>
      </c>
      <c r="N41">
        <v>114.39225</v>
      </c>
      <c r="O41">
        <v>119.757791</v>
      </c>
      <c r="P41">
        <v>112.5765</v>
      </c>
      <c r="Q41">
        <v>13.03786</v>
      </c>
      <c r="R41">
        <v>25.476376999999999</v>
      </c>
      <c r="S41">
        <v>0</v>
      </c>
      <c r="T41">
        <v>0</v>
      </c>
      <c r="U41">
        <v>337.94738999999998</v>
      </c>
      <c r="V41">
        <v>10.753695</v>
      </c>
      <c r="W41">
        <v>36.933419999999998</v>
      </c>
      <c r="X41">
        <v>123.239456</v>
      </c>
      <c r="Y41">
        <v>0</v>
      </c>
      <c r="Z41">
        <v>6.3467000000000002</v>
      </c>
      <c r="AA41">
        <v>41.311943999999997</v>
      </c>
      <c r="AB41">
        <v>38.261600000000001</v>
      </c>
      <c r="AC41">
        <v>28.144423</v>
      </c>
      <c r="AD41">
        <v>35.435402000000003</v>
      </c>
      <c r="AE41">
        <v>47.874361</v>
      </c>
      <c r="AF41">
        <v>28.645271999999999</v>
      </c>
      <c r="AG41">
        <v>17.478845</v>
      </c>
      <c r="AH41">
        <v>148.10758000000001</v>
      </c>
      <c r="AI41">
        <v>40.681516000000002</v>
      </c>
      <c r="AJ41">
        <v>0</v>
      </c>
      <c r="AK41">
        <v>48.541533999999999</v>
      </c>
      <c r="AL41">
        <v>76.856679</v>
      </c>
      <c r="AM41">
        <v>15.490525999999999</v>
      </c>
      <c r="AN41">
        <v>0.66691800000000001</v>
      </c>
      <c r="AO41">
        <v>27.901541000000002</v>
      </c>
      <c r="AP41">
        <v>11.164683999999999</v>
      </c>
      <c r="AQ41">
        <v>43.926623999999997</v>
      </c>
      <c r="AR41">
        <v>47.575555000000001</v>
      </c>
      <c r="AS41">
        <v>30.889426</v>
      </c>
      <c r="AT41">
        <v>7.2614510000000001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72.11999999999999</v>
      </c>
      <c r="BA41">
        <f t="shared" si="1"/>
        <v>2325.4603010000005</v>
      </c>
      <c r="BD41">
        <v>21.79</v>
      </c>
      <c r="BE41">
        <v>7.11</v>
      </c>
      <c r="BF41">
        <v>1.58</v>
      </c>
      <c r="BG41">
        <v>3.96</v>
      </c>
      <c r="BH41">
        <v>5.41</v>
      </c>
      <c r="BI41">
        <v>4.45</v>
      </c>
      <c r="BJ41">
        <v>2.9</v>
      </c>
      <c r="BK41">
        <v>3.03</v>
      </c>
      <c r="BL41">
        <v>1.69</v>
      </c>
      <c r="BM41">
        <v>0</v>
      </c>
      <c r="BN41">
        <v>0.49</v>
      </c>
      <c r="BO41">
        <v>14.19</v>
      </c>
      <c r="BP41">
        <v>0</v>
      </c>
      <c r="BQ41">
        <v>4.2699999999999996</v>
      </c>
      <c r="BR41">
        <v>1.06</v>
      </c>
      <c r="BS41">
        <v>0.19</v>
      </c>
      <c r="BT41">
        <v>0</v>
      </c>
      <c r="BU41">
        <v>0</v>
      </c>
      <c r="BV41">
        <v>0</v>
      </c>
      <c r="BW41">
        <f t="shared" si="2"/>
        <v>72.11999999999999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179.914581</v>
      </c>
      <c r="L42">
        <v>362.1816</v>
      </c>
      <c r="M42">
        <v>74.566800000000001</v>
      </c>
      <c r="N42">
        <v>114.39225</v>
      </c>
      <c r="O42">
        <v>119.757791</v>
      </c>
      <c r="P42">
        <v>114.0291</v>
      </c>
      <c r="Q42">
        <v>13.03786</v>
      </c>
      <c r="R42">
        <v>25.476376999999999</v>
      </c>
      <c r="S42">
        <v>0</v>
      </c>
      <c r="T42">
        <v>0</v>
      </c>
      <c r="U42">
        <v>337.94738999999998</v>
      </c>
      <c r="V42">
        <v>10.753695</v>
      </c>
      <c r="W42">
        <v>36.933419999999998</v>
      </c>
      <c r="X42">
        <v>123.239456</v>
      </c>
      <c r="Y42">
        <v>0</v>
      </c>
      <c r="Z42">
        <v>6.3467000000000002</v>
      </c>
      <c r="AA42">
        <v>41.311943999999997</v>
      </c>
      <c r="AB42">
        <v>38.261600000000001</v>
      </c>
      <c r="AC42">
        <v>28.144423</v>
      </c>
      <c r="AD42">
        <v>35.435402000000003</v>
      </c>
      <c r="AE42">
        <v>47.874361</v>
      </c>
      <c r="AF42">
        <v>28.645271999999999</v>
      </c>
      <c r="AG42">
        <v>17.478845</v>
      </c>
      <c r="AH42">
        <v>148.10758000000001</v>
      </c>
      <c r="AI42">
        <v>40.681516000000002</v>
      </c>
      <c r="AJ42">
        <v>0</v>
      </c>
      <c r="AK42">
        <v>48.541533999999999</v>
      </c>
      <c r="AL42">
        <v>76.856679</v>
      </c>
      <c r="AM42">
        <v>15.490525999999999</v>
      </c>
      <c r="AN42">
        <v>0.66691800000000001</v>
      </c>
      <c r="AO42">
        <v>27.901541000000002</v>
      </c>
      <c r="AP42">
        <v>11.164683999999999</v>
      </c>
      <c r="AQ42">
        <v>43.926623999999997</v>
      </c>
      <c r="AR42">
        <v>47.575555000000001</v>
      </c>
      <c r="AS42">
        <v>30.889426</v>
      </c>
      <c r="AT42">
        <v>7.2614510000000001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72.19</v>
      </c>
      <c r="BA42">
        <f t="shared" si="1"/>
        <v>2326.9829010000008</v>
      </c>
      <c r="BD42">
        <v>21.79</v>
      </c>
      <c r="BE42">
        <v>7.11</v>
      </c>
      <c r="BF42">
        <v>1.58</v>
      </c>
      <c r="BG42">
        <v>3.96</v>
      </c>
      <c r="BH42">
        <v>5.41</v>
      </c>
      <c r="BI42">
        <v>4.45</v>
      </c>
      <c r="BJ42">
        <v>2.9</v>
      </c>
      <c r="BK42">
        <v>3.08</v>
      </c>
      <c r="BL42">
        <v>1.71</v>
      </c>
      <c r="BM42">
        <v>0</v>
      </c>
      <c r="BN42">
        <v>0.49</v>
      </c>
      <c r="BO42">
        <v>14.19</v>
      </c>
      <c r="BP42">
        <v>0</v>
      </c>
      <c r="BQ42">
        <v>4.2699999999999996</v>
      </c>
      <c r="BR42">
        <v>1.06</v>
      </c>
      <c r="BS42">
        <v>0.19</v>
      </c>
      <c r="BT42">
        <v>0</v>
      </c>
      <c r="BU42">
        <v>0</v>
      </c>
      <c r="BV42">
        <v>0</v>
      </c>
      <c r="BW42">
        <f t="shared" si="2"/>
        <v>72.19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179.914581</v>
      </c>
      <c r="L43">
        <v>388.301672</v>
      </c>
      <c r="M43">
        <v>74.566800000000001</v>
      </c>
      <c r="N43">
        <v>114.39225</v>
      </c>
      <c r="O43">
        <v>119.757791</v>
      </c>
      <c r="P43">
        <v>115.4817</v>
      </c>
      <c r="Q43">
        <v>13.03786</v>
      </c>
      <c r="R43">
        <v>25.476376999999999</v>
      </c>
      <c r="S43">
        <v>0</v>
      </c>
      <c r="T43">
        <v>0</v>
      </c>
      <c r="U43">
        <v>337.94738999999998</v>
      </c>
      <c r="V43">
        <v>10.753695</v>
      </c>
      <c r="W43">
        <v>36.933419999999998</v>
      </c>
      <c r="X43">
        <v>123.239456</v>
      </c>
      <c r="Y43">
        <v>0</v>
      </c>
      <c r="Z43">
        <v>6.3467000000000002</v>
      </c>
      <c r="AA43">
        <v>41.311943999999997</v>
      </c>
      <c r="AB43">
        <v>38.261600000000001</v>
      </c>
      <c r="AC43">
        <v>28.144423</v>
      </c>
      <c r="AD43">
        <v>35.435402000000003</v>
      </c>
      <c r="AE43">
        <v>47.874361</v>
      </c>
      <c r="AF43">
        <v>28.645271999999999</v>
      </c>
      <c r="AG43">
        <v>17.478845</v>
      </c>
      <c r="AH43">
        <v>148.10758000000001</v>
      </c>
      <c r="AI43">
        <v>44.379835</v>
      </c>
      <c r="AJ43">
        <v>0</v>
      </c>
      <c r="AK43">
        <v>48.541533999999999</v>
      </c>
      <c r="AL43">
        <v>76.856679</v>
      </c>
      <c r="AM43">
        <v>15.490525999999999</v>
      </c>
      <c r="AN43">
        <v>0.66691800000000001</v>
      </c>
      <c r="AO43">
        <v>27.901541000000002</v>
      </c>
      <c r="AP43">
        <v>11.164683999999999</v>
      </c>
      <c r="AQ43">
        <v>31.724784</v>
      </c>
      <c r="AR43">
        <v>47.575555000000001</v>
      </c>
      <c r="AS43">
        <v>30.889426</v>
      </c>
      <c r="AT43">
        <v>7.2614510000000001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72.210000000000008</v>
      </c>
      <c r="BA43">
        <f t="shared" si="1"/>
        <v>2346.0720520000004</v>
      </c>
      <c r="BD43">
        <v>21.79</v>
      </c>
      <c r="BE43">
        <v>7.11</v>
      </c>
      <c r="BF43">
        <v>1.59</v>
      </c>
      <c r="BG43">
        <v>3.96</v>
      </c>
      <c r="BH43">
        <v>5.41</v>
      </c>
      <c r="BI43">
        <v>4.45</v>
      </c>
      <c r="BJ43">
        <v>2.9</v>
      </c>
      <c r="BK43">
        <v>3.08</v>
      </c>
      <c r="BL43">
        <v>1.71</v>
      </c>
      <c r="BM43">
        <v>0</v>
      </c>
      <c r="BN43">
        <v>0.49</v>
      </c>
      <c r="BO43">
        <v>14.19</v>
      </c>
      <c r="BP43">
        <v>0</v>
      </c>
      <c r="BQ43">
        <v>4.2699999999999996</v>
      </c>
      <c r="BR43">
        <v>1.06</v>
      </c>
      <c r="BS43">
        <v>0.2</v>
      </c>
      <c r="BT43">
        <v>0</v>
      </c>
      <c r="BU43">
        <v>0</v>
      </c>
      <c r="BV43">
        <v>0</v>
      </c>
      <c r="BW43">
        <f t="shared" si="2"/>
        <v>72.210000000000008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179.914581</v>
      </c>
      <c r="L44">
        <v>388.301672</v>
      </c>
      <c r="M44">
        <v>74.566800000000001</v>
      </c>
      <c r="N44">
        <v>114.39225</v>
      </c>
      <c r="O44">
        <v>119.757791</v>
      </c>
      <c r="P44">
        <v>116.93429999999999</v>
      </c>
      <c r="Q44">
        <v>13.03786</v>
      </c>
      <c r="R44">
        <v>25.476376999999999</v>
      </c>
      <c r="S44">
        <v>0</v>
      </c>
      <c r="T44">
        <v>0</v>
      </c>
      <c r="U44">
        <v>337.94738999999998</v>
      </c>
      <c r="V44">
        <v>10.753695</v>
      </c>
      <c r="W44">
        <v>36.933419999999998</v>
      </c>
      <c r="X44">
        <v>123.239456</v>
      </c>
      <c r="Y44">
        <v>0</v>
      </c>
      <c r="Z44">
        <v>6.3467000000000002</v>
      </c>
      <c r="AA44">
        <v>41.311943999999997</v>
      </c>
      <c r="AB44">
        <v>38.261600000000001</v>
      </c>
      <c r="AC44">
        <v>28.144423</v>
      </c>
      <c r="AD44">
        <v>35.435402000000003</v>
      </c>
      <c r="AE44">
        <v>47.874361</v>
      </c>
      <c r="AF44">
        <v>28.645271999999999</v>
      </c>
      <c r="AG44">
        <v>17.478845</v>
      </c>
      <c r="AH44">
        <v>148.10758000000001</v>
      </c>
      <c r="AI44">
        <v>44.379835</v>
      </c>
      <c r="AJ44">
        <v>0</v>
      </c>
      <c r="AK44">
        <v>48.541533999999999</v>
      </c>
      <c r="AL44">
        <v>76.856679</v>
      </c>
      <c r="AM44">
        <v>15.490525999999999</v>
      </c>
      <c r="AN44">
        <v>0.66691800000000001</v>
      </c>
      <c r="AO44">
        <v>27.901541000000002</v>
      </c>
      <c r="AP44">
        <v>11.164683999999999</v>
      </c>
      <c r="AQ44">
        <v>29.894507999999998</v>
      </c>
      <c r="AR44">
        <v>47.575555000000001</v>
      </c>
      <c r="AS44">
        <v>30.889426</v>
      </c>
      <c r="AT44">
        <v>7.2614510000000001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72.33</v>
      </c>
      <c r="BA44">
        <f t="shared" si="1"/>
        <v>2345.8143760000003</v>
      </c>
      <c r="BD44">
        <v>21.79</v>
      </c>
      <c r="BE44">
        <v>7.11</v>
      </c>
      <c r="BF44">
        <v>1.59</v>
      </c>
      <c r="BG44">
        <v>3.96</v>
      </c>
      <c r="BH44">
        <v>5.41</v>
      </c>
      <c r="BI44">
        <v>4.45</v>
      </c>
      <c r="BJ44">
        <v>2.9</v>
      </c>
      <c r="BK44">
        <v>3.15</v>
      </c>
      <c r="BL44">
        <v>1.76</v>
      </c>
      <c r="BM44">
        <v>0</v>
      </c>
      <c r="BN44">
        <v>0.49</v>
      </c>
      <c r="BO44">
        <v>14.19</v>
      </c>
      <c r="BP44">
        <v>0</v>
      </c>
      <c r="BQ44">
        <v>4.2699999999999996</v>
      </c>
      <c r="BR44">
        <v>1.06</v>
      </c>
      <c r="BS44">
        <v>0.2</v>
      </c>
      <c r="BT44">
        <v>0</v>
      </c>
      <c r="BU44">
        <v>0</v>
      </c>
      <c r="BV44">
        <v>0</v>
      </c>
      <c r="BW44">
        <f t="shared" si="2"/>
        <v>72.33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179.914581</v>
      </c>
      <c r="L45">
        <v>388.301672</v>
      </c>
      <c r="M45">
        <v>74.566800000000001</v>
      </c>
      <c r="N45">
        <v>114.39225</v>
      </c>
      <c r="O45">
        <v>119.757791</v>
      </c>
      <c r="P45">
        <v>117.6606</v>
      </c>
      <c r="Q45">
        <v>13.03786</v>
      </c>
      <c r="R45">
        <v>25.476376999999999</v>
      </c>
      <c r="S45">
        <v>0</v>
      </c>
      <c r="T45">
        <v>0</v>
      </c>
      <c r="U45">
        <v>337.94738999999998</v>
      </c>
      <c r="V45">
        <v>10.753695</v>
      </c>
      <c r="W45">
        <v>36.933419999999998</v>
      </c>
      <c r="X45">
        <v>123.239456</v>
      </c>
      <c r="Y45">
        <v>0</v>
      </c>
      <c r="Z45">
        <v>6.3467000000000002</v>
      </c>
      <c r="AA45">
        <v>41.311943999999997</v>
      </c>
      <c r="AB45">
        <v>0</v>
      </c>
      <c r="AC45">
        <v>0</v>
      </c>
      <c r="AD45">
        <v>35.435402000000003</v>
      </c>
      <c r="AE45">
        <v>47.874361</v>
      </c>
      <c r="AF45">
        <v>28.645271999999999</v>
      </c>
      <c r="AG45">
        <v>17.478845</v>
      </c>
      <c r="AH45">
        <v>148.10758000000001</v>
      </c>
      <c r="AI45">
        <v>46.228994999999998</v>
      </c>
      <c r="AJ45">
        <v>0</v>
      </c>
      <c r="AK45">
        <v>48.541533999999999</v>
      </c>
      <c r="AL45">
        <v>76.856679</v>
      </c>
      <c r="AM45">
        <v>15.490525999999999</v>
      </c>
      <c r="AN45">
        <v>0.66691800000000001</v>
      </c>
      <c r="AO45">
        <v>27.901541000000002</v>
      </c>
      <c r="AP45">
        <v>11.164683999999999</v>
      </c>
      <c r="AQ45">
        <v>29.894507999999998</v>
      </c>
      <c r="AR45">
        <v>47.575555000000001</v>
      </c>
      <c r="AS45">
        <v>30.889426</v>
      </c>
      <c r="AT45">
        <v>7.2614510000000001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72.44</v>
      </c>
      <c r="BA45">
        <f t="shared" si="1"/>
        <v>2282.0938130000004</v>
      </c>
      <c r="BD45">
        <v>21.79</v>
      </c>
      <c r="BE45">
        <v>7.11</v>
      </c>
      <c r="BF45">
        <v>1.59</v>
      </c>
      <c r="BG45">
        <v>3.96</v>
      </c>
      <c r="BH45">
        <v>5.41</v>
      </c>
      <c r="BI45">
        <v>4.45</v>
      </c>
      <c r="BJ45">
        <v>2.9</v>
      </c>
      <c r="BK45">
        <v>3.26</v>
      </c>
      <c r="BL45">
        <v>1.76</v>
      </c>
      <c r="BM45">
        <v>0</v>
      </c>
      <c r="BN45">
        <v>0.49</v>
      </c>
      <c r="BO45">
        <v>14.19</v>
      </c>
      <c r="BP45">
        <v>0</v>
      </c>
      <c r="BQ45">
        <v>4.2699999999999996</v>
      </c>
      <c r="BR45">
        <v>1.06</v>
      </c>
      <c r="BS45">
        <v>0.2</v>
      </c>
      <c r="BT45">
        <v>0</v>
      </c>
      <c r="BU45">
        <v>0</v>
      </c>
      <c r="BV45">
        <v>0</v>
      </c>
      <c r="BW45">
        <f t="shared" si="2"/>
        <v>72.44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179.914581</v>
      </c>
      <c r="L46">
        <v>388.301672</v>
      </c>
      <c r="M46">
        <v>74.566800000000001</v>
      </c>
      <c r="N46">
        <v>114.39225</v>
      </c>
      <c r="O46">
        <v>119.757791</v>
      </c>
      <c r="P46">
        <v>117.6606</v>
      </c>
      <c r="Q46">
        <v>13.03786</v>
      </c>
      <c r="R46">
        <v>25.476376999999999</v>
      </c>
      <c r="S46">
        <v>0</v>
      </c>
      <c r="T46">
        <v>0</v>
      </c>
      <c r="U46">
        <v>337.94738999999998</v>
      </c>
      <c r="V46">
        <v>10.753695</v>
      </c>
      <c r="W46">
        <v>36.933419999999998</v>
      </c>
      <c r="X46">
        <v>123.239456</v>
      </c>
      <c r="Y46">
        <v>0</v>
      </c>
      <c r="Z46">
        <v>6.3467000000000002</v>
      </c>
      <c r="AA46">
        <v>41.311943999999997</v>
      </c>
      <c r="AB46">
        <v>0</v>
      </c>
      <c r="AC46">
        <v>0</v>
      </c>
      <c r="AD46">
        <v>35.435402000000003</v>
      </c>
      <c r="AE46">
        <v>47.874361</v>
      </c>
      <c r="AF46">
        <v>28.645271999999999</v>
      </c>
      <c r="AG46">
        <v>17.478845</v>
      </c>
      <c r="AH46">
        <v>148.10758000000001</v>
      </c>
      <c r="AI46">
        <v>46.228994999999998</v>
      </c>
      <c r="AJ46">
        <v>0</v>
      </c>
      <c r="AK46">
        <v>48.541533999999999</v>
      </c>
      <c r="AL46">
        <v>76.856679</v>
      </c>
      <c r="AM46">
        <v>15.490525999999999</v>
      </c>
      <c r="AN46">
        <v>0.66691800000000001</v>
      </c>
      <c r="AO46">
        <v>27.901541000000002</v>
      </c>
      <c r="AP46">
        <v>11.164683999999999</v>
      </c>
      <c r="AQ46">
        <v>29.894507999999998</v>
      </c>
      <c r="AR46">
        <v>47.575555000000001</v>
      </c>
      <c r="AS46">
        <v>30.889426</v>
      </c>
      <c r="AT46">
        <v>7.2614510000000001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72.44</v>
      </c>
      <c r="BA46">
        <f t="shared" si="1"/>
        <v>2282.0938130000004</v>
      </c>
      <c r="BD46">
        <v>21.79</v>
      </c>
      <c r="BE46">
        <v>7.11</v>
      </c>
      <c r="BF46">
        <v>1.59</v>
      </c>
      <c r="BG46">
        <v>3.96</v>
      </c>
      <c r="BH46">
        <v>5.41</v>
      </c>
      <c r="BI46">
        <v>4.45</v>
      </c>
      <c r="BJ46">
        <v>2.9</v>
      </c>
      <c r="BK46">
        <v>3.26</v>
      </c>
      <c r="BL46">
        <v>1.76</v>
      </c>
      <c r="BM46">
        <v>0</v>
      </c>
      <c r="BN46">
        <v>0.49</v>
      </c>
      <c r="BO46">
        <v>14.19</v>
      </c>
      <c r="BP46">
        <v>0</v>
      </c>
      <c r="BQ46">
        <v>4.2699999999999996</v>
      </c>
      <c r="BR46">
        <v>1.06</v>
      </c>
      <c r="BS46">
        <v>0.2</v>
      </c>
      <c r="BT46">
        <v>0</v>
      </c>
      <c r="BU46">
        <v>0</v>
      </c>
      <c r="BV46">
        <v>0</v>
      </c>
      <c r="BW46">
        <f t="shared" si="2"/>
        <v>72.44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114.61101499999999</v>
      </c>
      <c r="L47">
        <v>355.33444800000001</v>
      </c>
      <c r="M47">
        <v>74.566800000000001</v>
      </c>
      <c r="N47">
        <v>114.39225</v>
      </c>
      <c r="O47">
        <v>119.757791</v>
      </c>
      <c r="P47">
        <v>117.6606</v>
      </c>
      <c r="Q47">
        <v>13.03786</v>
      </c>
      <c r="R47">
        <v>25.476376999999999</v>
      </c>
      <c r="S47">
        <v>0</v>
      </c>
      <c r="T47">
        <v>0</v>
      </c>
      <c r="U47">
        <v>337.94738999999998</v>
      </c>
      <c r="V47">
        <v>10.753695</v>
      </c>
      <c r="W47">
        <v>36.933419999999998</v>
      </c>
      <c r="X47">
        <v>123.239456</v>
      </c>
      <c r="Y47">
        <v>0</v>
      </c>
      <c r="Z47">
        <v>6.3467000000000002</v>
      </c>
      <c r="AA47">
        <v>41.311943999999997</v>
      </c>
      <c r="AB47">
        <v>0</v>
      </c>
      <c r="AC47">
        <v>0</v>
      </c>
      <c r="AD47">
        <v>35.435402000000003</v>
      </c>
      <c r="AE47">
        <v>47.874361</v>
      </c>
      <c r="AF47">
        <v>28.645271999999999</v>
      </c>
      <c r="AG47">
        <v>17.478845</v>
      </c>
      <c r="AH47">
        <v>148.10758000000001</v>
      </c>
      <c r="AI47">
        <v>47.461767999999999</v>
      </c>
      <c r="AJ47">
        <v>0</v>
      </c>
      <c r="AK47">
        <v>48.541533999999999</v>
      </c>
      <c r="AL47">
        <v>76.856679</v>
      </c>
      <c r="AM47">
        <v>15.490525999999999</v>
      </c>
      <c r="AN47">
        <v>0.66691800000000001</v>
      </c>
      <c r="AO47">
        <v>27.901541000000002</v>
      </c>
      <c r="AP47">
        <v>11.164683999999999</v>
      </c>
      <c r="AQ47">
        <v>29.894507999999998</v>
      </c>
      <c r="AR47">
        <v>47.575555000000001</v>
      </c>
      <c r="AS47">
        <v>30.889426</v>
      </c>
      <c r="AT47">
        <v>7.2614510000000001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72.44</v>
      </c>
      <c r="BA47">
        <f t="shared" si="1"/>
        <v>2185.0557960000006</v>
      </c>
      <c r="BD47">
        <v>21.79</v>
      </c>
      <c r="BE47">
        <v>7.11</v>
      </c>
      <c r="BF47">
        <v>1.59</v>
      </c>
      <c r="BG47">
        <v>3.96</v>
      </c>
      <c r="BH47">
        <v>5.41</v>
      </c>
      <c r="BI47">
        <v>4.45</v>
      </c>
      <c r="BJ47">
        <v>2.9</v>
      </c>
      <c r="BK47">
        <v>3.26</v>
      </c>
      <c r="BL47">
        <v>1.76</v>
      </c>
      <c r="BM47">
        <v>0</v>
      </c>
      <c r="BN47">
        <v>0.49</v>
      </c>
      <c r="BO47">
        <v>14.19</v>
      </c>
      <c r="BP47">
        <v>0</v>
      </c>
      <c r="BQ47">
        <v>4.2699999999999996</v>
      </c>
      <c r="BR47">
        <v>1.06</v>
      </c>
      <c r="BS47">
        <v>0.2</v>
      </c>
      <c r="BT47">
        <v>0</v>
      </c>
      <c r="BU47">
        <v>0</v>
      </c>
      <c r="BV47">
        <v>0</v>
      </c>
      <c r="BW47">
        <f t="shared" si="2"/>
        <v>72.44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114.62172099999999</v>
      </c>
      <c r="L48">
        <v>355.33444800000001</v>
      </c>
      <c r="M48">
        <v>74.566800000000001</v>
      </c>
      <c r="N48">
        <v>114.39225</v>
      </c>
      <c r="O48">
        <v>119.757791</v>
      </c>
      <c r="P48">
        <v>117.6606</v>
      </c>
      <c r="Q48">
        <v>13.03786</v>
      </c>
      <c r="R48">
        <v>25.476376999999999</v>
      </c>
      <c r="S48">
        <v>0</v>
      </c>
      <c r="T48">
        <v>0</v>
      </c>
      <c r="U48">
        <v>337.94738999999998</v>
      </c>
      <c r="V48">
        <v>10.753695</v>
      </c>
      <c r="W48">
        <v>36.933419999999998</v>
      </c>
      <c r="X48">
        <v>123.239456</v>
      </c>
      <c r="Y48">
        <v>0</v>
      </c>
      <c r="Z48">
        <v>6.3467000000000002</v>
      </c>
      <c r="AA48">
        <v>41.311943999999997</v>
      </c>
      <c r="AB48">
        <v>0</v>
      </c>
      <c r="AC48">
        <v>0</v>
      </c>
      <c r="AD48">
        <v>35.435402000000003</v>
      </c>
      <c r="AE48">
        <v>47.874361</v>
      </c>
      <c r="AF48">
        <v>28.645271999999999</v>
      </c>
      <c r="AG48">
        <v>17.478845</v>
      </c>
      <c r="AH48">
        <v>148.10758000000001</v>
      </c>
      <c r="AI48">
        <v>47.461767999999999</v>
      </c>
      <c r="AJ48">
        <v>0</v>
      </c>
      <c r="AK48">
        <v>48.541533999999999</v>
      </c>
      <c r="AL48">
        <v>76.856679</v>
      </c>
      <c r="AM48">
        <v>15.490525999999999</v>
      </c>
      <c r="AN48">
        <v>0.66691800000000001</v>
      </c>
      <c r="AO48">
        <v>27.901541000000002</v>
      </c>
      <c r="AP48">
        <v>11.164683999999999</v>
      </c>
      <c r="AQ48">
        <v>29.894507999999998</v>
      </c>
      <c r="AR48">
        <v>47.575555000000001</v>
      </c>
      <c r="AS48">
        <v>30.889426</v>
      </c>
      <c r="AT48">
        <v>7.2614510000000001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72.44</v>
      </c>
      <c r="BA48">
        <f t="shared" si="1"/>
        <v>2185.0665020000006</v>
      </c>
      <c r="BD48">
        <v>21.79</v>
      </c>
      <c r="BE48">
        <v>7.11</v>
      </c>
      <c r="BF48">
        <v>1.59</v>
      </c>
      <c r="BG48">
        <v>3.96</v>
      </c>
      <c r="BH48">
        <v>5.41</v>
      </c>
      <c r="BI48">
        <v>4.45</v>
      </c>
      <c r="BJ48">
        <v>2.9</v>
      </c>
      <c r="BK48">
        <v>3.26</v>
      </c>
      <c r="BL48">
        <v>1.76</v>
      </c>
      <c r="BM48">
        <v>0</v>
      </c>
      <c r="BN48">
        <v>0.49</v>
      </c>
      <c r="BO48">
        <v>14.19</v>
      </c>
      <c r="BP48">
        <v>0</v>
      </c>
      <c r="BQ48">
        <v>4.2699999999999996</v>
      </c>
      <c r="BR48">
        <v>1.06</v>
      </c>
      <c r="BS48">
        <v>0.2</v>
      </c>
      <c r="BT48">
        <v>0</v>
      </c>
      <c r="BU48">
        <v>0</v>
      </c>
      <c r="BV48">
        <v>0</v>
      </c>
      <c r="BW48">
        <f t="shared" si="2"/>
        <v>72.44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114.60973</v>
      </c>
      <c r="L49">
        <v>355.33444800000001</v>
      </c>
      <c r="M49">
        <v>74.566800000000001</v>
      </c>
      <c r="N49">
        <v>114.39225</v>
      </c>
      <c r="O49">
        <v>119.757791</v>
      </c>
      <c r="P49">
        <v>117.6606</v>
      </c>
      <c r="Q49">
        <v>13.03786</v>
      </c>
      <c r="R49">
        <v>25.476376999999999</v>
      </c>
      <c r="S49">
        <v>0</v>
      </c>
      <c r="T49">
        <v>0</v>
      </c>
      <c r="U49">
        <v>337.94738999999998</v>
      </c>
      <c r="V49">
        <v>10.753695</v>
      </c>
      <c r="W49">
        <v>36.933419999999998</v>
      </c>
      <c r="X49">
        <v>123.239456</v>
      </c>
      <c r="Y49">
        <v>0</v>
      </c>
      <c r="Z49">
        <v>6.3467000000000002</v>
      </c>
      <c r="AA49">
        <v>41.311943999999997</v>
      </c>
      <c r="AB49">
        <v>0</v>
      </c>
      <c r="AC49">
        <v>0</v>
      </c>
      <c r="AD49">
        <v>35.435402000000003</v>
      </c>
      <c r="AE49">
        <v>0</v>
      </c>
      <c r="AF49">
        <v>28.645271999999999</v>
      </c>
      <c r="AG49">
        <v>17.478845</v>
      </c>
      <c r="AH49">
        <v>148.10758000000001</v>
      </c>
      <c r="AI49">
        <v>47.461767999999999</v>
      </c>
      <c r="AJ49">
        <v>0</v>
      </c>
      <c r="AK49">
        <v>48.541533999999999</v>
      </c>
      <c r="AL49">
        <v>76.856679</v>
      </c>
      <c r="AM49">
        <v>15.490525999999999</v>
      </c>
      <c r="AN49">
        <v>0.66691800000000001</v>
      </c>
      <c r="AO49">
        <v>27.901541000000002</v>
      </c>
      <c r="AP49">
        <v>11.164683999999999</v>
      </c>
      <c r="AQ49">
        <v>43.926623999999997</v>
      </c>
      <c r="AR49">
        <v>47.575555000000001</v>
      </c>
      <c r="AS49">
        <v>30.889426</v>
      </c>
      <c r="AT49">
        <v>7.2614510000000001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72.44</v>
      </c>
      <c r="BA49">
        <f t="shared" si="1"/>
        <v>2151.212266</v>
      </c>
      <c r="BD49">
        <v>21.79</v>
      </c>
      <c r="BE49">
        <v>7.11</v>
      </c>
      <c r="BF49">
        <v>1.59</v>
      </c>
      <c r="BG49">
        <v>3.96</v>
      </c>
      <c r="BH49">
        <v>5.41</v>
      </c>
      <c r="BI49">
        <v>4.45</v>
      </c>
      <c r="BJ49">
        <v>2.9</v>
      </c>
      <c r="BK49">
        <v>3.26</v>
      </c>
      <c r="BL49">
        <v>1.76</v>
      </c>
      <c r="BM49">
        <v>0</v>
      </c>
      <c r="BN49">
        <v>0.49</v>
      </c>
      <c r="BO49">
        <v>14.19</v>
      </c>
      <c r="BP49">
        <v>0</v>
      </c>
      <c r="BQ49">
        <v>4.2699999999999996</v>
      </c>
      <c r="BR49">
        <v>1.06</v>
      </c>
      <c r="BS49">
        <v>0.2</v>
      </c>
      <c r="BT49">
        <v>0</v>
      </c>
      <c r="BU49">
        <v>0</v>
      </c>
      <c r="BV49">
        <v>0</v>
      </c>
      <c r="BW49">
        <f t="shared" si="2"/>
        <v>72.44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114.620436</v>
      </c>
      <c r="L50">
        <v>355.33444800000001</v>
      </c>
      <c r="M50">
        <v>74.566800000000001</v>
      </c>
      <c r="N50">
        <v>114.39225</v>
      </c>
      <c r="O50">
        <v>119.757791</v>
      </c>
      <c r="P50">
        <v>117.6606</v>
      </c>
      <c r="Q50">
        <v>13.03786</v>
      </c>
      <c r="R50">
        <v>25.476376999999999</v>
      </c>
      <c r="S50">
        <v>0</v>
      </c>
      <c r="T50">
        <v>0</v>
      </c>
      <c r="U50">
        <v>337.94738999999998</v>
      </c>
      <c r="V50">
        <v>10.753695</v>
      </c>
      <c r="W50">
        <v>36.933419999999998</v>
      </c>
      <c r="X50">
        <v>123.239456</v>
      </c>
      <c r="Y50">
        <v>0</v>
      </c>
      <c r="Z50">
        <v>6.3467000000000002</v>
      </c>
      <c r="AA50">
        <v>41.311943999999997</v>
      </c>
      <c r="AB50">
        <v>0</v>
      </c>
      <c r="AC50">
        <v>0</v>
      </c>
      <c r="AD50">
        <v>35.435402000000003</v>
      </c>
      <c r="AE50">
        <v>0</v>
      </c>
      <c r="AF50">
        <v>28.645271999999999</v>
      </c>
      <c r="AG50">
        <v>17.478845</v>
      </c>
      <c r="AH50">
        <v>148.10758000000001</v>
      </c>
      <c r="AI50">
        <v>47.461767999999999</v>
      </c>
      <c r="AJ50">
        <v>0</v>
      </c>
      <c r="AK50">
        <v>48.541533999999999</v>
      </c>
      <c r="AL50">
        <v>76.856679</v>
      </c>
      <c r="AM50">
        <v>15.490525999999999</v>
      </c>
      <c r="AN50">
        <v>0.66691800000000001</v>
      </c>
      <c r="AO50">
        <v>27.901541000000002</v>
      </c>
      <c r="AP50">
        <v>11.164683999999999</v>
      </c>
      <c r="AQ50">
        <v>43.926623999999997</v>
      </c>
      <c r="AR50">
        <v>47.575555000000001</v>
      </c>
      <c r="AS50">
        <v>30.889426</v>
      </c>
      <c r="AT50">
        <v>7.2614510000000001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72.44</v>
      </c>
      <c r="BA50">
        <f t="shared" si="1"/>
        <v>2151.222972</v>
      </c>
      <c r="BD50">
        <v>21.79</v>
      </c>
      <c r="BE50">
        <v>7.11</v>
      </c>
      <c r="BF50">
        <v>1.59</v>
      </c>
      <c r="BG50">
        <v>3.96</v>
      </c>
      <c r="BH50">
        <v>5.41</v>
      </c>
      <c r="BI50">
        <v>4.45</v>
      </c>
      <c r="BJ50">
        <v>2.9</v>
      </c>
      <c r="BK50">
        <v>3.26</v>
      </c>
      <c r="BL50">
        <v>1.76</v>
      </c>
      <c r="BM50">
        <v>0</v>
      </c>
      <c r="BN50">
        <v>0.49</v>
      </c>
      <c r="BO50">
        <v>14.19</v>
      </c>
      <c r="BP50">
        <v>0</v>
      </c>
      <c r="BQ50">
        <v>4.2699999999999996</v>
      </c>
      <c r="BR50">
        <v>1.06</v>
      </c>
      <c r="BS50">
        <v>0.2</v>
      </c>
      <c r="BT50">
        <v>0</v>
      </c>
      <c r="BU50">
        <v>0</v>
      </c>
      <c r="BV50">
        <v>0</v>
      </c>
      <c r="BW50">
        <f t="shared" si="2"/>
        <v>72.44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114.60973</v>
      </c>
      <c r="L51">
        <v>355.33444800000001</v>
      </c>
      <c r="M51">
        <v>74.566800000000001</v>
      </c>
      <c r="N51">
        <v>95.411609999999996</v>
      </c>
      <c r="O51">
        <v>96.149337000000003</v>
      </c>
      <c r="P51">
        <v>119.11320000000001</v>
      </c>
      <c r="Q51">
        <v>10.903534000000001</v>
      </c>
      <c r="R51">
        <v>21.632373000000001</v>
      </c>
      <c r="S51">
        <v>0</v>
      </c>
      <c r="T51">
        <v>0</v>
      </c>
      <c r="U51">
        <v>337.94738999999998</v>
      </c>
      <c r="V51">
        <v>10.753695</v>
      </c>
      <c r="W51">
        <v>30.919947000000001</v>
      </c>
      <c r="X51">
        <v>102.060451</v>
      </c>
      <c r="Y51">
        <v>0</v>
      </c>
      <c r="Z51">
        <v>6.3467000000000002</v>
      </c>
      <c r="AA51">
        <v>41.311943999999997</v>
      </c>
      <c r="AB51">
        <v>0</v>
      </c>
      <c r="AC51">
        <v>0</v>
      </c>
      <c r="AD51">
        <v>35.435402000000003</v>
      </c>
      <c r="AE51">
        <v>0</v>
      </c>
      <c r="AF51">
        <v>28.645271999999999</v>
      </c>
      <c r="AG51">
        <v>17.478845</v>
      </c>
      <c r="AH51">
        <v>148.10758000000001</v>
      </c>
      <c r="AI51">
        <v>47.461767999999999</v>
      </c>
      <c r="AJ51">
        <v>0</v>
      </c>
      <c r="AK51">
        <v>48.541533999999999</v>
      </c>
      <c r="AL51">
        <v>81.020218</v>
      </c>
      <c r="AM51">
        <v>15.490525999999999</v>
      </c>
      <c r="AN51">
        <v>0.66691800000000001</v>
      </c>
      <c r="AO51">
        <v>27.901541000000002</v>
      </c>
      <c r="AP51">
        <v>11.164683999999999</v>
      </c>
      <c r="AQ51">
        <v>43.926623999999997</v>
      </c>
      <c r="AR51">
        <v>47.575555000000001</v>
      </c>
      <c r="AS51">
        <v>30.889426</v>
      </c>
      <c r="AT51">
        <v>7.2614510000000001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72.44</v>
      </c>
      <c r="BA51">
        <f t="shared" si="1"/>
        <v>2081.068503</v>
      </c>
      <c r="BD51">
        <v>21.79</v>
      </c>
      <c r="BE51">
        <v>7.11</v>
      </c>
      <c r="BF51">
        <v>1.59</v>
      </c>
      <c r="BG51">
        <v>3.96</v>
      </c>
      <c r="BH51">
        <v>5.41</v>
      </c>
      <c r="BI51">
        <v>4.45</v>
      </c>
      <c r="BJ51">
        <v>2.9</v>
      </c>
      <c r="BK51">
        <v>3.26</v>
      </c>
      <c r="BL51">
        <v>1.76</v>
      </c>
      <c r="BM51">
        <v>0</v>
      </c>
      <c r="BN51">
        <v>0.49</v>
      </c>
      <c r="BO51">
        <v>14.19</v>
      </c>
      <c r="BP51">
        <v>0</v>
      </c>
      <c r="BQ51">
        <v>4.2699999999999996</v>
      </c>
      <c r="BR51">
        <v>1.06</v>
      </c>
      <c r="BS51">
        <v>0.2</v>
      </c>
      <c r="BT51">
        <v>0</v>
      </c>
      <c r="BU51">
        <v>0</v>
      </c>
      <c r="BV51">
        <v>0</v>
      </c>
      <c r="BW51">
        <f t="shared" si="2"/>
        <v>72.44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114.620436</v>
      </c>
      <c r="L52">
        <v>355.33444800000001</v>
      </c>
      <c r="M52">
        <v>87.156000000000006</v>
      </c>
      <c r="N52">
        <v>95.411609999999996</v>
      </c>
      <c r="O52">
        <v>96.149337000000003</v>
      </c>
      <c r="P52">
        <v>119.11320000000001</v>
      </c>
      <c r="Q52">
        <v>10.903534000000001</v>
      </c>
      <c r="R52">
        <v>21.632373000000001</v>
      </c>
      <c r="S52">
        <v>0</v>
      </c>
      <c r="T52">
        <v>0</v>
      </c>
      <c r="U52">
        <v>337.94738999999998</v>
      </c>
      <c r="V52">
        <v>10.753695</v>
      </c>
      <c r="W52">
        <v>30.919947000000001</v>
      </c>
      <c r="X52">
        <v>102.060451</v>
      </c>
      <c r="Y52">
        <v>0</v>
      </c>
      <c r="Z52">
        <v>6.3467000000000002</v>
      </c>
      <c r="AA52">
        <v>41.311943999999997</v>
      </c>
      <c r="AB52">
        <v>0</v>
      </c>
      <c r="AC52">
        <v>0</v>
      </c>
      <c r="AD52">
        <v>35.435402000000003</v>
      </c>
      <c r="AE52">
        <v>0</v>
      </c>
      <c r="AF52">
        <v>28.645271999999999</v>
      </c>
      <c r="AG52">
        <v>17.478845</v>
      </c>
      <c r="AH52">
        <v>148.10758000000001</v>
      </c>
      <c r="AI52">
        <v>47.461767999999999</v>
      </c>
      <c r="AJ52">
        <v>0</v>
      </c>
      <c r="AK52">
        <v>48.541533999999999</v>
      </c>
      <c r="AL52">
        <v>81.020218</v>
      </c>
      <c r="AM52">
        <v>15.490525999999999</v>
      </c>
      <c r="AN52">
        <v>0.66691800000000001</v>
      </c>
      <c r="AO52">
        <v>27.901541000000002</v>
      </c>
      <c r="AP52">
        <v>11.164683999999999</v>
      </c>
      <c r="AQ52">
        <v>43.926623999999997</v>
      </c>
      <c r="AR52">
        <v>47.575555000000001</v>
      </c>
      <c r="AS52">
        <v>30.889426</v>
      </c>
      <c r="AT52">
        <v>7.2614510000000001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72.44</v>
      </c>
      <c r="BA52">
        <f t="shared" si="1"/>
        <v>2093.6684089999999</v>
      </c>
      <c r="BD52">
        <v>21.79</v>
      </c>
      <c r="BE52">
        <v>7.11</v>
      </c>
      <c r="BF52">
        <v>1.59</v>
      </c>
      <c r="BG52">
        <v>3.96</v>
      </c>
      <c r="BH52">
        <v>5.41</v>
      </c>
      <c r="BI52">
        <v>4.45</v>
      </c>
      <c r="BJ52">
        <v>2.9</v>
      </c>
      <c r="BK52">
        <v>3.26</v>
      </c>
      <c r="BL52">
        <v>1.76</v>
      </c>
      <c r="BM52">
        <v>0</v>
      </c>
      <c r="BN52">
        <v>0.49</v>
      </c>
      <c r="BO52">
        <v>14.19</v>
      </c>
      <c r="BP52">
        <v>0</v>
      </c>
      <c r="BQ52">
        <v>4.2699999999999996</v>
      </c>
      <c r="BR52">
        <v>1.06</v>
      </c>
      <c r="BS52">
        <v>0.2</v>
      </c>
      <c r="BT52">
        <v>0</v>
      </c>
      <c r="BU52">
        <v>0</v>
      </c>
      <c r="BV52">
        <v>0</v>
      </c>
      <c r="BW52">
        <f t="shared" si="2"/>
        <v>72.44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114.60973</v>
      </c>
      <c r="L53">
        <v>355.33444800000001</v>
      </c>
      <c r="M53">
        <v>87.156000000000006</v>
      </c>
      <c r="N53">
        <v>95.411609999999996</v>
      </c>
      <c r="O53">
        <v>96.149337000000003</v>
      </c>
      <c r="P53">
        <v>119.11320000000001</v>
      </c>
      <c r="Q53">
        <v>10.903534000000001</v>
      </c>
      <c r="R53">
        <v>21.632373000000001</v>
      </c>
      <c r="S53">
        <v>0</v>
      </c>
      <c r="T53">
        <v>0</v>
      </c>
      <c r="U53">
        <v>337.94738999999998</v>
      </c>
      <c r="V53">
        <v>10.753695</v>
      </c>
      <c r="W53">
        <v>30.919947000000001</v>
      </c>
      <c r="X53">
        <v>102.060451</v>
      </c>
      <c r="Y53">
        <v>0</v>
      </c>
      <c r="Z53">
        <v>6.3467000000000002</v>
      </c>
      <c r="AA53">
        <v>41.311943999999997</v>
      </c>
      <c r="AB53">
        <v>0</v>
      </c>
      <c r="AC53">
        <v>0</v>
      </c>
      <c r="AD53">
        <v>35.435402000000003</v>
      </c>
      <c r="AE53">
        <v>0</v>
      </c>
      <c r="AF53">
        <v>17.187163000000002</v>
      </c>
      <c r="AG53">
        <v>17.478845</v>
      </c>
      <c r="AH53">
        <v>148.10758000000001</v>
      </c>
      <c r="AI53">
        <v>47.461767999999999</v>
      </c>
      <c r="AJ53">
        <v>0</v>
      </c>
      <c r="AK53">
        <v>48.541533999999999</v>
      </c>
      <c r="AL53">
        <v>81.020218</v>
      </c>
      <c r="AM53">
        <v>15.490525999999999</v>
      </c>
      <c r="AN53">
        <v>0.66691800000000001</v>
      </c>
      <c r="AO53">
        <v>27.901541000000002</v>
      </c>
      <c r="AP53">
        <v>11.164683999999999</v>
      </c>
      <c r="AQ53">
        <v>43.926623999999997</v>
      </c>
      <c r="AR53">
        <v>47.575555000000001</v>
      </c>
      <c r="AS53">
        <v>30.889426</v>
      </c>
      <c r="AT53">
        <v>7.2614510000000001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72.44</v>
      </c>
      <c r="BA53">
        <f t="shared" si="1"/>
        <v>2082.1995940000002</v>
      </c>
      <c r="BD53">
        <v>21.79</v>
      </c>
      <c r="BE53">
        <v>7.11</v>
      </c>
      <c r="BF53">
        <v>1.59</v>
      </c>
      <c r="BG53">
        <v>3.96</v>
      </c>
      <c r="BH53">
        <v>5.41</v>
      </c>
      <c r="BI53">
        <v>4.45</v>
      </c>
      <c r="BJ53">
        <v>2.9</v>
      </c>
      <c r="BK53">
        <v>3.26</v>
      </c>
      <c r="BL53">
        <v>1.76</v>
      </c>
      <c r="BM53">
        <v>0</v>
      </c>
      <c r="BN53">
        <v>0.49</v>
      </c>
      <c r="BO53">
        <v>14.19</v>
      </c>
      <c r="BP53">
        <v>0</v>
      </c>
      <c r="BQ53">
        <v>4.2699999999999996</v>
      </c>
      <c r="BR53">
        <v>1.06</v>
      </c>
      <c r="BS53">
        <v>0.2</v>
      </c>
      <c r="BT53">
        <v>0</v>
      </c>
      <c r="BU53">
        <v>0</v>
      </c>
      <c r="BV53">
        <v>0</v>
      </c>
      <c r="BW53">
        <f t="shared" si="2"/>
        <v>72.44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114.620436</v>
      </c>
      <c r="L54">
        <v>355.33444800000001</v>
      </c>
      <c r="M54">
        <v>87.156000000000006</v>
      </c>
      <c r="N54">
        <v>95.411609999999996</v>
      </c>
      <c r="O54">
        <v>96.149337000000003</v>
      </c>
      <c r="P54">
        <v>119.11320000000001</v>
      </c>
      <c r="Q54">
        <v>10.903534000000001</v>
      </c>
      <c r="R54">
        <v>21.632373000000001</v>
      </c>
      <c r="S54">
        <v>0</v>
      </c>
      <c r="T54">
        <v>0</v>
      </c>
      <c r="U54">
        <v>337.94738999999998</v>
      </c>
      <c r="V54">
        <v>10.753695</v>
      </c>
      <c r="W54">
        <v>30.919947000000001</v>
      </c>
      <c r="X54">
        <v>102.060451</v>
      </c>
      <c r="Y54">
        <v>0</v>
      </c>
      <c r="Z54">
        <v>6.3467000000000002</v>
      </c>
      <c r="AA54">
        <v>41.311943999999997</v>
      </c>
      <c r="AB54">
        <v>0</v>
      </c>
      <c r="AC54">
        <v>0</v>
      </c>
      <c r="AD54">
        <v>35.435402000000003</v>
      </c>
      <c r="AE54">
        <v>0</v>
      </c>
      <c r="AF54">
        <v>17.187163000000002</v>
      </c>
      <c r="AG54">
        <v>17.478845</v>
      </c>
      <c r="AH54">
        <v>148.10758000000001</v>
      </c>
      <c r="AI54">
        <v>47.461767999999999</v>
      </c>
      <c r="AJ54">
        <v>0</v>
      </c>
      <c r="AK54">
        <v>48.541533999999999</v>
      </c>
      <c r="AL54">
        <v>81.020218</v>
      </c>
      <c r="AM54">
        <v>15.490525999999999</v>
      </c>
      <c r="AN54">
        <v>0.66691800000000001</v>
      </c>
      <c r="AO54">
        <v>27.901541000000002</v>
      </c>
      <c r="AP54">
        <v>11.164683999999999</v>
      </c>
      <c r="AQ54">
        <v>43.926623999999997</v>
      </c>
      <c r="AR54">
        <v>47.575555000000001</v>
      </c>
      <c r="AS54">
        <v>30.889426</v>
      </c>
      <c r="AT54">
        <v>7.2614510000000001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72.31</v>
      </c>
      <c r="BA54">
        <f t="shared" si="1"/>
        <v>2082.0803000000005</v>
      </c>
      <c r="BD54">
        <v>21.79</v>
      </c>
      <c r="BE54">
        <v>7.11</v>
      </c>
      <c r="BF54">
        <v>1.59</v>
      </c>
      <c r="BG54">
        <v>3.96</v>
      </c>
      <c r="BH54">
        <v>5.41</v>
      </c>
      <c r="BI54">
        <v>4.45</v>
      </c>
      <c r="BJ54">
        <v>2.9</v>
      </c>
      <c r="BK54">
        <v>3.19</v>
      </c>
      <c r="BL54">
        <v>1.7</v>
      </c>
      <c r="BM54">
        <v>0</v>
      </c>
      <c r="BN54">
        <v>0.49</v>
      </c>
      <c r="BO54">
        <v>14.19</v>
      </c>
      <c r="BP54">
        <v>0</v>
      </c>
      <c r="BQ54">
        <v>4.2699999999999996</v>
      </c>
      <c r="BR54">
        <v>1.06</v>
      </c>
      <c r="BS54">
        <v>0.2</v>
      </c>
      <c r="BT54">
        <v>0</v>
      </c>
      <c r="BU54">
        <v>0</v>
      </c>
      <c r="BV54">
        <v>0</v>
      </c>
      <c r="BW54">
        <f t="shared" si="2"/>
        <v>72.31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114.60973</v>
      </c>
      <c r="L55">
        <v>355.80402199999997</v>
      </c>
      <c r="M55">
        <v>87.156000000000006</v>
      </c>
      <c r="N55">
        <v>95.411609999999996</v>
      </c>
      <c r="O55">
        <v>96.149337000000003</v>
      </c>
      <c r="P55">
        <v>119.11320000000001</v>
      </c>
      <c r="Q55">
        <v>10.903534000000001</v>
      </c>
      <c r="R55">
        <v>21.632373000000001</v>
      </c>
      <c r="S55">
        <v>0</v>
      </c>
      <c r="T55">
        <v>0</v>
      </c>
      <c r="U55">
        <v>337.94738999999998</v>
      </c>
      <c r="V55">
        <v>10.753695</v>
      </c>
      <c r="W55">
        <v>30.919947000000001</v>
      </c>
      <c r="X55">
        <v>102.060451</v>
      </c>
      <c r="Y55">
        <v>0</v>
      </c>
      <c r="Z55">
        <v>6.3467000000000002</v>
      </c>
      <c r="AA55">
        <v>41.311943999999997</v>
      </c>
      <c r="AB55">
        <v>0</v>
      </c>
      <c r="AC55">
        <v>0</v>
      </c>
      <c r="AD55">
        <v>35.435402000000003</v>
      </c>
      <c r="AE55">
        <v>0</v>
      </c>
      <c r="AF55">
        <v>17.187163000000002</v>
      </c>
      <c r="AG55">
        <v>17.478845</v>
      </c>
      <c r="AH55">
        <v>148.10758000000001</v>
      </c>
      <c r="AI55">
        <v>46.228994999999998</v>
      </c>
      <c r="AJ55">
        <v>0</v>
      </c>
      <c r="AK55">
        <v>48.541533999999999</v>
      </c>
      <c r="AL55">
        <v>81.020218</v>
      </c>
      <c r="AM55">
        <v>15.490525999999999</v>
      </c>
      <c r="AN55">
        <v>0.66691800000000001</v>
      </c>
      <c r="AO55">
        <v>27.901541000000002</v>
      </c>
      <c r="AP55">
        <v>11.164683999999999</v>
      </c>
      <c r="AQ55">
        <v>43.926623999999997</v>
      </c>
      <c r="AR55">
        <v>47.575555000000001</v>
      </c>
      <c r="AS55">
        <v>30.889426</v>
      </c>
      <c r="AT55">
        <v>7.2614510000000001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72.31</v>
      </c>
      <c r="BA55">
        <f t="shared" si="1"/>
        <v>2081.3063950000005</v>
      </c>
      <c r="BD55">
        <v>21.79</v>
      </c>
      <c r="BE55">
        <v>7.11</v>
      </c>
      <c r="BF55">
        <v>1.59</v>
      </c>
      <c r="BG55">
        <v>3.96</v>
      </c>
      <c r="BH55">
        <v>5.41</v>
      </c>
      <c r="BI55">
        <v>4.45</v>
      </c>
      <c r="BJ55">
        <v>2.9</v>
      </c>
      <c r="BK55">
        <v>3.19</v>
      </c>
      <c r="BL55">
        <v>1.7</v>
      </c>
      <c r="BM55">
        <v>0</v>
      </c>
      <c r="BN55">
        <v>0.49</v>
      </c>
      <c r="BO55">
        <v>14.19</v>
      </c>
      <c r="BP55">
        <v>0</v>
      </c>
      <c r="BQ55">
        <v>4.2699999999999996</v>
      </c>
      <c r="BR55">
        <v>1.06</v>
      </c>
      <c r="BS55">
        <v>0.2</v>
      </c>
      <c r="BT55">
        <v>0</v>
      </c>
      <c r="BU55">
        <v>0</v>
      </c>
      <c r="BV55">
        <v>0</v>
      </c>
      <c r="BW55">
        <f t="shared" si="2"/>
        <v>72.31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114.620436</v>
      </c>
      <c r="L56">
        <v>355.80402199999997</v>
      </c>
      <c r="M56">
        <v>87.156000000000006</v>
      </c>
      <c r="N56">
        <v>95.411609999999996</v>
      </c>
      <c r="O56">
        <v>96.149337000000003</v>
      </c>
      <c r="P56">
        <v>119.11320000000001</v>
      </c>
      <c r="Q56">
        <v>11.188516999999999</v>
      </c>
      <c r="R56">
        <v>21.958124000000002</v>
      </c>
      <c r="S56">
        <v>0</v>
      </c>
      <c r="T56">
        <v>0</v>
      </c>
      <c r="U56">
        <v>337.94738999999998</v>
      </c>
      <c r="V56">
        <v>10.753695</v>
      </c>
      <c r="W56">
        <v>30.919947000000001</v>
      </c>
      <c r="X56">
        <v>102.060451</v>
      </c>
      <c r="Y56">
        <v>0</v>
      </c>
      <c r="Z56">
        <v>6.3467000000000002</v>
      </c>
      <c r="AA56">
        <v>41.311943999999997</v>
      </c>
      <c r="AB56">
        <v>0</v>
      </c>
      <c r="AC56">
        <v>0</v>
      </c>
      <c r="AD56">
        <v>35.435402000000003</v>
      </c>
      <c r="AE56">
        <v>0</v>
      </c>
      <c r="AF56">
        <v>17.187163000000002</v>
      </c>
      <c r="AG56">
        <v>17.478845</v>
      </c>
      <c r="AH56">
        <v>148.10758000000001</v>
      </c>
      <c r="AI56">
        <v>46.228994999999998</v>
      </c>
      <c r="AJ56">
        <v>0</v>
      </c>
      <c r="AK56">
        <v>48.541533999999999</v>
      </c>
      <c r="AL56">
        <v>81.020218</v>
      </c>
      <c r="AM56">
        <v>15.490525999999999</v>
      </c>
      <c r="AN56">
        <v>0.66691800000000001</v>
      </c>
      <c r="AO56">
        <v>27.901541000000002</v>
      </c>
      <c r="AP56">
        <v>11.164683999999999</v>
      </c>
      <c r="AQ56">
        <v>43.926623999999997</v>
      </c>
      <c r="AR56">
        <v>47.575555000000001</v>
      </c>
      <c r="AS56">
        <v>30.889426</v>
      </c>
      <c r="AT56">
        <v>7.2614510000000001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72.31</v>
      </c>
      <c r="BA56">
        <f t="shared" si="1"/>
        <v>2081.9278350000004</v>
      </c>
      <c r="BD56">
        <v>21.79</v>
      </c>
      <c r="BE56">
        <v>7.11</v>
      </c>
      <c r="BF56">
        <v>1.59</v>
      </c>
      <c r="BG56">
        <v>3.96</v>
      </c>
      <c r="BH56">
        <v>5.41</v>
      </c>
      <c r="BI56">
        <v>4.45</v>
      </c>
      <c r="BJ56">
        <v>2.9</v>
      </c>
      <c r="BK56">
        <v>3.19</v>
      </c>
      <c r="BL56">
        <v>1.7</v>
      </c>
      <c r="BM56">
        <v>0</v>
      </c>
      <c r="BN56">
        <v>0.49</v>
      </c>
      <c r="BO56">
        <v>14.19</v>
      </c>
      <c r="BP56">
        <v>0</v>
      </c>
      <c r="BQ56">
        <v>4.2699999999999996</v>
      </c>
      <c r="BR56">
        <v>1.06</v>
      </c>
      <c r="BS56">
        <v>0.2</v>
      </c>
      <c r="BT56">
        <v>0</v>
      </c>
      <c r="BU56">
        <v>0</v>
      </c>
      <c r="BV56">
        <v>0</v>
      </c>
      <c r="BW56">
        <f t="shared" si="2"/>
        <v>72.31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114.625974</v>
      </c>
      <c r="L57">
        <v>355.80402199999997</v>
      </c>
      <c r="M57">
        <v>87.156000000000006</v>
      </c>
      <c r="N57">
        <v>114.39225</v>
      </c>
      <c r="O57">
        <v>119.757791</v>
      </c>
      <c r="P57">
        <v>119.11320000000001</v>
      </c>
      <c r="Q57">
        <v>11.369213</v>
      </c>
      <c r="R57">
        <v>22.386327000000001</v>
      </c>
      <c r="S57">
        <v>0</v>
      </c>
      <c r="T57">
        <v>0</v>
      </c>
      <c r="U57">
        <v>337.94738999999998</v>
      </c>
      <c r="V57">
        <v>1.9368000000000001</v>
      </c>
      <c r="W57">
        <v>21.498480000000001</v>
      </c>
      <c r="X57">
        <v>68.369039999999998</v>
      </c>
      <c r="Y57">
        <v>0</v>
      </c>
      <c r="Z57">
        <v>6.3467000000000002</v>
      </c>
      <c r="AA57">
        <v>41.311943999999997</v>
      </c>
      <c r="AB57">
        <v>0</v>
      </c>
      <c r="AC57">
        <v>0</v>
      </c>
      <c r="AD57">
        <v>35.435402000000003</v>
      </c>
      <c r="AE57">
        <v>0</v>
      </c>
      <c r="AF57">
        <v>17.187163000000002</v>
      </c>
      <c r="AG57">
        <v>17.478845</v>
      </c>
      <c r="AH57">
        <v>148.10758000000001</v>
      </c>
      <c r="AI57">
        <v>46.228994999999998</v>
      </c>
      <c r="AJ57">
        <v>0</v>
      </c>
      <c r="AK57">
        <v>48.541533999999999</v>
      </c>
      <c r="AL57">
        <v>61.890444000000002</v>
      </c>
      <c r="AM57">
        <v>15.490525999999999</v>
      </c>
      <c r="AN57">
        <v>0.66691800000000001</v>
      </c>
      <c r="AO57">
        <v>27.901541000000002</v>
      </c>
      <c r="AP57">
        <v>11.164683999999999</v>
      </c>
      <c r="AQ57">
        <v>43.926623999999997</v>
      </c>
      <c r="AR57">
        <v>47.575555000000001</v>
      </c>
      <c r="AS57">
        <v>30.889426</v>
      </c>
      <c r="AT57">
        <v>7.2614510000000001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72.31</v>
      </c>
      <c r="BA57">
        <f t="shared" si="1"/>
        <v>2054.0718190000002</v>
      </c>
      <c r="BD57">
        <v>21.79</v>
      </c>
      <c r="BE57">
        <v>7.11</v>
      </c>
      <c r="BF57">
        <v>1.59</v>
      </c>
      <c r="BG57">
        <v>3.96</v>
      </c>
      <c r="BH57">
        <v>5.41</v>
      </c>
      <c r="BI57">
        <v>4.45</v>
      </c>
      <c r="BJ57">
        <v>2.9</v>
      </c>
      <c r="BK57">
        <v>3.19</v>
      </c>
      <c r="BL57">
        <v>1.7</v>
      </c>
      <c r="BM57">
        <v>0</v>
      </c>
      <c r="BN57">
        <v>0.49</v>
      </c>
      <c r="BO57">
        <v>14.19</v>
      </c>
      <c r="BP57">
        <v>0</v>
      </c>
      <c r="BQ57">
        <v>4.2699999999999996</v>
      </c>
      <c r="BR57">
        <v>1.06</v>
      </c>
      <c r="BS57">
        <v>0.2</v>
      </c>
      <c r="BT57">
        <v>0</v>
      </c>
      <c r="BU57">
        <v>0</v>
      </c>
      <c r="BV57">
        <v>0</v>
      </c>
      <c r="BW57">
        <f t="shared" si="2"/>
        <v>72.31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114.636655</v>
      </c>
      <c r="L58">
        <v>355.80402199999997</v>
      </c>
      <c r="M58">
        <v>87.156000000000006</v>
      </c>
      <c r="N58">
        <v>114.39225</v>
      </c>
      <c r="O58">
        <v>119.757791</v>
      </c>
      <c r="P58">
        <v>119.11320000000001</v>
      </c>
      <c r="Q58">
        <v>12.143736000000001</v>
      </c>
      <c r="R58">
        <v>25.217136</v>
      </c>
      <c r="S58">
        <v>0</v>
      </c>
      <c r="T58">
        <v>0</v>
      </c>
      <c r="U58">
        <v>337.94738999999998</v>
      </c>
      <c r="V58">
        <v>1.9368000000000001</v>
      </c>
      <c r="W58">
        <v>21.498480000000001</v>
      </c>
      <c r="X58">
        <v>68.369039999999998</v>
      </c>
      <c r="Y58">
        <v>0</v>
      </c>
      <c r="Z58">
        <v>6.3467000000000002</v>
      </c>
      <c r="AA58">
        <v>41.311943999999997</v>
      </c>
      <c r="AB58">
        <v>0</v>
      </c>
      <c r="AC58">
        <v>0</v>
      </c>
      <c r="AD58">
        <v>35.435402000000003</v>
      </c>
      <c r="AE58">
        <v>0</v>
      </c>
      <c r="AF58">
        <v>17.187163000000002</v>
      </c>
      <c r="AG58">
        <v>17.478845</v>
      </c>
      <c r="AH58">
        <v>148.10758000000001</v>
      </c>
      <c r="AI58">
        <v>46.228994999999998</v>
      </c>
      <c r="AJ58">
        <v>0</v>
      </c>
      <c r="AK58">
        <v>48.541533999999999</v>
      </c>
      <c r="AL58">
        <v>81.020218</v>
      </c>
      <c r="AM58">
        <v>15.490525999999999</v>
      </c>
      <c r="AN58">
        <v>0.66691800000000001</v>
      </c>
      <c r="AO58">
        <v>27.901541000000002</v>
      </c>
      <c r="AP58">
        <v>11.164683999999999</v>
      </c>
      <c r="AQ58">
        <v>43.926623999999997</v>
      </c>
      <c r="AR58">
        <v>47.575555000000001</v>
      </c>
      <c r="AS58">
        <v>30.889426</v>
      </c>
      <c r="AT58">
        <v>7.2614510000000001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72.31</v>
      </c>
      <c r="BA58">
        <f t="shared" si="1"/>
        <v>2076.8176060000001</v>
      </c>
      <c r="BD58">
        <v>21.79</v>
      </c>
      <c r="BE58">
        <v>7.11</v>
      </c>
      <c r="BF58">
        <v>1.59</v>
      </c>
      <c r="BG58">
        <v>3.96</v>
      </c>
      <c r="BH58">
        <v>5.41</v>
      </c>
      <c r="BI58">
        <v>4.45</v>
      </c>
      <c r="BJ58">
        <v>2.9</v>
      </c>
      <c r="BK58">
        <v>3.19</v>
      </c>
      <c r="BL58">
        <v>1.7</v>
      </c>
      <c r="BM58">
        <v>0</v>
      </c>
      <c r="BN58">
        <v>0.49</v>
      </c>
      <c r="BO58">
        <v>14.19</v>
      </c>
      <c r="BP58">
        <v>0</v>
      </c>
      <c r="BQ58">
        <v>4.2699999999999996</v>
      </c>
      <c r="BR58">
        <v>1.06</v>
      </c>
      <c r="BS58">
        <v>0.2</v>
      </c>
      <c r="BT58">
        <v>0</v>
      </c>
      <c r="BU58">
        <v>0</v>
      </c>
      <c r="BV58">
        <v>0</v>
      </c>
      <c r="BW58">
        <f t="shared" si="2"/>
        <v>72.31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114.640782</v>
      </c>
      <c r="L59">
        <v>355.69868200000002</v>
      </c>
      <c r="M59">
        <v>70.100538999999998</v>
      </c>
      <c r="N59">
        <v>69.901726999999994</v>
      </c>
      <c r="O59">
        <v>95.907236999999995</v>
      </c>
      <c r="P59">
        <v>118.959418</v>
      </c>
      <c r="Q59">
        <v>11.335035</v>
      </c>
      <c r="R59">
        <v>22.215582000000001</v>
      </c>
      <c r="S59">
        <v>0</v>
      </c>
      <c r="T59">
        <v>0</v>
      </c>
      <c r="U59">
        <v>337.94738999999998</v>
      </c>
      <c r="V59">
        <v>1.9368000000000001</v>
      </c>
      <c r="W59">
        <v>21.488796000000001</v>
      </c>
      <c r="X59">
        <v>68.330303999999998</v>
      </c>
      <c r="Y59">
        <v>0</v>
      </c>
      <c r="Z59">
        <v>6.3467000000000002</v>
      </c>
      <c r="AA59">
        <v>41.311943999999997</v>
      </c>
      <c r="AB59">
        <v>0</v>
      </c>
      <c r="AC59">
        <v>0</v>
      </c>
      <c r="AD59">
        <v>35.435402000000003</v>
      </c>
      <c r="AE59">
        <v>0</v>
      </c>
      <c r="AF59">
        <v>17.187163000000002</v>
      </c>
      <c r="AG59">
        <v>17.478845</v>
      </c>
      <c r="AH59">
        <v>148.10758000000001</v>
      </c>
      <c r="AI59">
        <v>46.228994999999998</v>
      </c>
      <c r="AJ59">
        <v>0</v>
      </c>
      <c r="AK59">
        <v>48.541533999999999</v>
      </c>
      <c r="AL59">
        <v>81.020218</v>
      </c>
      <c r="AM59">
        <v>15.490525999999999</v>
      </c>
      <c r="AN59">
        <v>0.66691800000000001</v>
      </c>
      <c r="AO59">
        <v>27.901541000000002</v>
      </c>
      <c r="AP59">
        <v>11.164683999999999</v>
      </c>
      <c r="AQ59">
        <v>43.926623999999997</v>
      </c>
      <c r="AR59">
        <v>47.575555000000001</v>
      </c>
      <c r="AS59">
        <v>30.889426</v>
      </c>
      <c r="AT59">
        <v>7.2614510000000001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72.31</v>
      </c>
      <c r="BA59">
        <f t="shared" si="1"/>
        <v>1987.3073980000001</v>
      </c>
      <c r="BD59">
        <v>21.79</v>
      </c>
      <c r="BE59">
        <v>7.11</v>
      </c>
      <c r="BF59">
        <v>1.59</v>
      </c>
      <c r="BG59">
        <v>3.96</v>
      </c>
      <c r="BH59">
        <v>5.41</v>
      </c>
      <c r="BI59">
        <v>4.45</v>
      </c>
      <c r="BJ59">
        <v>2.9</v>
      </c>
      <c r="BK59">
        <v>3.19</v>
      </c>
      <c r="BL59">
        <v>1.7</v>
      </c>
      <c r="BM59">
        <v>0</v>
      </c>
      <c r="BN59">
        <v>0.49</v>
      </c>
      <c r="BO59">
        <v>14.19</v>
      </c>
      <c r="BP59">
        <v>0</v>
      </c>
      <c r="BQ59">
        <v>4.2699999999999996</v>
      </c>
      <c r="BR59">
        <v>1.06</v>
      </c>
      <c r="BS59">
        <v>0.2</v>
      </c>
      <c r="BT59">
        <v>0</v>
      </c>
      <c r="BU59">
        <v>0</v>
      </c>
      <c r="BV59">
        <v>0</v>
      </c>
      <c r="BW59">
        <f t="shared" si="2"/>
        <v>72.31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114.65054499999999</v>
      </c>
      <c r="L60">
        <v>355.69868200000002</v>
      </c>
      <c r="M60">
        <v>70.100538999999998</v>
      </c>
      <c r="N60">
        <v>69.901726999999994</v>
      </c>
      <c r="O60">
        <v>110.869017</v>
      </c>
      <c r="P60">
        <v>118.959418</v>
      </c>
      <c r="Q60">
        <v>11.335035</v>
      </c>
      <c r="R60">
        <v>22.215582000000001</v>
      </c>
      <c r="S60">
        <v>0</v>
      </c>
      <c r="T60">
        <v>0</v>
      </c>
      <c r="U60">
        <v>337.94738999999998</v>
      </c>
      <c r="V60">
        <v>1.9368000000000001</v>
      </c>
      <c r="W60">
        <v>21.488796000000001</v>
      </c>
      <c r="X60">
        <v>68.330303999999998</v>
      </c>
      <c r="Y60">
        <v>0</v>
      </c>
      <c r="Z60">
        <v>6.3467000000000002</v>
      </c>
      <c r="AA60">
        <v>41.311943999999997</v>
      </c>
      <c r="AB60">
        <v>0</v>
      </c>
      <c r="AC60">
        <v>0</v>
      </c>
      <c r="AD60">
        <v>35.435402000000003</v>
      </c>
      <c r="AE60">
        <v>0</v>
      </c>
      <c r="AF60">
        <v>17.187163000000002</v>
      </c>
      <c r="AG60">
        <v>17.478845</v>
      </c>
      <c r="AH60">
        <v>148.10758000000001</v>
      </c>
      <c r="AI60">
        <v>46.228994999999998</v>
      </c>
      <c r="AJ60">
        <v>0</v>
      </c>
      <c r="AK60">
        <v>48.541533999999999</v>
      </c>
      <c r="AL60">
        <v>81.020218</v>
      </c>
      <c r="AM60">
        <v>15.490525999999999</v>
      </c>
      <c r="AN60">
        <v>0.66691800000000001</v>
      </c>
      <c r="AO60">
        <v>27.901541000000002</v>
      </c>
      <c r="AP60">
        <v>11.164683999999999</v>
      </c>
      <c r="AQ60">
        <v>43.926623999999997</v>
      </c>
      <c r="AR60">
        <v>47.575555000000001</v>
      </c>
      <c r="AS60">
        <v>30.889426</v>
      </c>
      <c r="AT60">
        <v>7.2614510000000001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72.31</v>
      </c>
      <c r="BA60">
        <f t="shared" si="1"/>
        <v>2002.2789410000003</v>
      </c>
      <c r="BD60">
        <v>21.79</v>
      </c>
      <c r="BE60">
        <v>7.11</v>
      </c>
      <c r="BF60">
        <v>1.59</v>
      </c>
      <c r="BG60">
        <v>3.96</v>
      </c>
      <c r="BH60">
        <v>5.41</v>
      </c>
      <c r="BI60">
        <v>4.45</v>
      </c>
      <c r="BJ60">
        <v>2.9</v>
      </c>
      <c r="BK60">
        <v>3.19</v>
      </c>
      <c r="BL60">
        <v>1.7</v>
      </c>
      <c r="BM60">
        <v>0</v>
      </c>
      <c r="BN60">
        <v>0.49</v>
      </c>
      <c r="BO60">
        <v>14.19</v>
      </c>
      <c r="BP60">
        <v>0</v>
      </c>
      <c r="BQ60">
        <v>4.2699999999999996</v>
      </c>
      <c r="BR60">
        <v>1.06</v>
      </c>
      <c r="BS60">
        <v>0.2</v>
      </c>
      <c r="BT60">
        <v>0</v>
      </c>
      <c r="BU60">
        <v>0</v>
      </c>
      <c r="BV60">
        <v>0</v>
      </c>
      <c r="BW60">
        <f t="shared" si="2"/>
        <v>72.31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114.640782</v>
      </c>
      <c r="L61">
        <v>355.69868200000002</v>
      </c>
      <c r="M61">
        <v>70.100538999999998</v>
      </c>
      <c r="N61">
        <v>88.901735000000002</v>
      </c>
      <c r="O61">
        <v>105.88175699999999</v>
      </c>
      <c r="P61">
        <v>90.004257999999993</v>
      </c>
      <c r="Q61">
        <v>11.335035</v>
      </c>
      <c r="R61">
        <v>22.215582000000001</v>
      </c>
      <c r="S61">
        <v>0</v>
      </c>
      <c r="T61">
        <v>0</v>
      </c>
      <c r="U61">
        <v>337.94738999999998</v>
      </c>
      <c r="V61">
        <v>1.9368000000000001</v>
      </c>
      <c r="W61">
        <v>21.488796000000001</v>
      </c>
      <c r="X61">
        <v>68.330303999999998</v>
      </c>
      <c r="Y61">
        <v>0</v>
      </c>
      <c r="Z61">
        <v>6.3467000000000002</v>
      </c>
      <c r="AA61">
        <v>41.311943999999997</v>
      </c>
      <c r="AB61">
        <v>0</v>
      </c>
      <c r="AC61">
        <v>0</v>
      </c>
      <c r="AD61">
        <v>35.435402000000003</v>
      </c>
      <c r="AE61">
        <v>0</v>
      </c>
      <c r="AF61">
        <v>28.645271999999999</v>
      </c>
      <c r="AG61">
        <v>17.478845</v>
      </c>
      <c r="AH61">
        <v>148.10758000000001</v>
      </c>
      <c r="AI61">
        <v>46.228994999999998</v>
      </c>
      <c r="AJ61">
        <v>0</v>
      </c>
      <c r="AK61">
        <v>48.541533999999999</v>
      </c>
      <c r="AL61">
        <v>81.020218</v>
      </c>
      <c r="AM61">
        <v>15.490525999999999</v>
      </c>
      <c r="AN61">
        <v>0.66691800000000001</v>
      </c>
      <c r="AO61">
        <v>27.901541000000002</v>
      </c>
      <c r="AP61">
        <v>11.164683999999999</v>
      </c>
      <c r="AQ61">
        <v>43.926623999999997</v>
      </c>
      <c r="AR61">
        <v>47.575555000000001</v>
      </c>
      <c r="AS61">
        <v>30.889426</v>
      </c>
      <c r="AT61">
        <v>7.2614510000000001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72.31</v>
      </c>
      <c r="BA61">
        <f t="shared" si="1"/>
        <v>1998.7848750000001</v>
      </c>
      <c r="BD61">
        <v>21.79</v>
      </c>
      <c r="BE61">
        <v>7.11</v>
      </c>
      <c r="BF61">
        <v>1.59</v>
      </c>
      <c r="BG61">
        <v>3.96</v>
      </c>
      <c r="BH61">
        <v>5.41</v>
      </c>
      <c r="BI61">
        <v>4.45</v>
      </c>
      <c r="BJ61">
        <v>2.9</v>
      </c>
      <c r="BK61">
        <v>3.19</v>
      </c>
      <c r="BL61">
        <v>1.7</v>
      </c>
      <c r="BM61">
        <v>0</v>
      </c>
      <c r="BN61">
        <v>0.49</v>
      </c>
      <c r="BO61">
        <v>14.19</v>
      </c>
      <c r="BP61">
        <v>0</v>
      </c>
      <c r="BQ61">
        <v>4.2699999999999996</v>
      </c>
      <c r="BR61">
        <v>1.06</v>
      </c>
      <c r="BS61">
        <v>0.2</v>
      </c>
      <c r="BT61">
        <v>0</v>
      </c>
      <c r="BU61">
        <v>0</v>
      </c>
      <c r="BV61">
        <v>0</v>
      </c>
      <c r="BW61">
        <f t="shared" si="2"/>
        <v>72.31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114.65054499999999</v>
      </c>
      <c r="L62">
        <v>355.69868200000002</v>
      </c>
      <c r="M62">
        <v>70.100538999999998</v>
      </c>
      <c r="N62">
        <v>88.901735000000002</v>
      </c>
      <c r="O62">
        <v>105.88175699999999</v>
      </c>
      <c r="P62">
        <v>109.953298</v>
      </c>
      <c r="Q62">
        <v>11.335035</v>
      </c>
      <c r="R62">
        <v>22.215582000000001</v>
      </c>
      <c r="S62">
        <v>0</v>
      </c>
      <c r="T62">
        <v>0</v>
      </c>
      <c r="U62">
        <v>337.94738999999998</v>
      </c>
      <c r="V62">
        <v>1.9368000000000001</v>
      </c>
      <c r="W62">
        <v>21.488796000000001</v>
      </c>
      <c r="X62">
        <v>68.330303999999998</v>
      </c>
      <c r="Y62">
        <v>0</v>
      </c>
      <c r="Z62">
        <v>6.3467000000000002</v>
      </c>
      <c r="AA62">
        <v>41.311943999999997</v>
      </c>
      <c r="AB62">
        <v>0</v>
      </c>
      <c r="AC62">
        <v>0</v>
      </c>
      <c r="AD62">
        <v>35.435402000000003</v>
      </c>
      <c r="AE62">
        <v>0</v>
      </c>
      <c r="AF62">
        <v>28.645271999999999</v>
      </c>
      <c r="AG62">
        <v>17.478845</v>
      </c>
      <c r="AH62">
        <v>148.10758000000001</v>
      </c>
      <c r="AI62">
        <v>46.228994999999998</v>
      </c>
      <c r="AJ62">
        <v>0</v>
      </c>
      <c r="AK62">
        <v>48.541533999999999</v>
      </c>
      <c r="AL62">
        <v>81.020218</v>
      </c>
      <c r="AM62">
        <v>15.490525999999999</v>
      </c>
      <c r="AN62">
        <v>0.66691800000000001</v>
      </c>
      <c r="AO62">
        <v>27.901541000000002</v>
      </c>
      <c r="AP62">
        <v>11.164683999999999</v>
      </c>
      <c r="AQ62">
        <v>43.926623999999997</v>
      </c>
      <c r="AR62">
        <v>47.575555000000001</v>
      </c>
      <c r="AS62">
        <v>30.889426</v>
      </c>
      <c r="AT62">
        <v>7.2614510000000001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72.240000000000009</v>
      </c>
      <c r="BA62">
        <f t="shared" si="1"/>
        <v>2018.6736780000001</v>
      </c>
      <c r="BD62">
        <v>21.79</v>
      </c>
      <c r="BE62">
        <v>7.11</v>
      </c>
      <c r="BF62">
        <v>1.59</v>
      </c>
      <c r="BG62">
        <v>3.96</v>
      </c>
      <c r="BH62">
        <v>5.41</v>
      </c>
      <c r="BI62">
        <v>4.45</v>
      </c>
      <c r="BJ62">
        <v>2.9</v>
      </c>
      <c r="BK62">
        <v>3.13</v>
      </c>
      <c r="BL62">
        <v>1.69</v>
      </c>
      <c r="BM62">
        <v>0</v>
      </c>
      <c r="BN62">
        <v>0.49</v>
      </c>
      <c r="BO62">
        <v>14.19</v>
      </c>
      <c r="BP62">
        <v>0</v>
      </c>
      <c r="BQ62">
        <v>4.2699999999999996</v>
      </c>
      <c r="BR62">
        <v>1.06</v>
      </c>
      <c r="BS62">
        <v>0.2</v>
      </c>
      <c r="BT62">
        <v>0</v>
      </c>
      <c r="BU62">
        <v>0</v>
      </c>
      <c r="BV62">
        <v>0</v>
      </c>
      <c r="BW62">
        <f t="shared" si="2"/>
        <v>72.240000000000009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114.640782</v>
      </c>
      <c r="L63">
        <v>355.69868200000002</v>
      </c>
      <c r="M63">
        <v>87.156000000000006</v>
      </c>
      <c r="N63">
        <v>100.30203</v>
      </c>
      <c r="O63">
        <v>95.907236999999995</v>
      </c>
      <c r="P63">
        <v>90.004257999999993</v>
      </c>
      <c r="Q63">
        <v>11.335035</v>
      </c>
      <c r="R63">
        <v>22.215582000000001</v>
      </c>
      <c r="S63">
        <v>0</v>
      </c>
      <c r="T63">
        <v>0</v>
      </c>
      <c r="U63">
        <v>337.94738999999998</v>
      </c>
      <c r="V63">
        <v>1.9368000000000001</v>
      </c>
      <c r="W63">
        <v>21.488796000000001</v>
      </c>
      <c r="X63">
        <v>68.330303999999998</v>
      </c>
      <c r="Y63">
        <v>0</v>
      </c>
      <c r="Z63">
        <v>6.3467000000000002</v>
      </c>
      <c r="AA63">
        <v>41.311943999999997</v>
      </c>
      <c r="AB63">
        <v>0</v>
      </c>
      <c r="AC63">
        <v>0</v>
      </c>
      <c r="AD63">
        <v>35.435402000000003</v>
      </c>
      <c r="AE63">
        <v>0</v>
      </c>
      <c r="AF63">
        <v>28.645271999999999</v>
      </c>
      <c r="AG63">
        <v>17.478845</v>
      </c>
      <c r="AH63">
        <v>148.10758000000001</v>
      </c>
      <c r="AI63">
        <v>46.228994999999998</v>
      </c>
      <c r="AJ63">
        <v>0</v>
      </c>
      <c r="AK63">
        <v>48.541533999999999</v>
      </c>
      <c r="AL63">
        <v>81.020218</v>
      </c>
      <c r="AM63">
        <v>15.490525999999999</v>
      </c>
      <c r="AN63">
        <v>0.66691800000000001</v>
      </c>
      <c r="AO63">
        <v>27.901541000000002</v>
      </c>
      <c r="AP63">
        <v>11.164683999999999</v>
      </c>
      <c r="AQ63">
        <v>43.926623999999997</v>
      </c>
      <c r="AR63">
        <v>47.575555000000001</v>
      </c>
      <c r="AS63">
        <v>30.889426</v>
      </c>
      <c r="AT63">
        <v>7.2614510000000001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72.240000000000009</v>
      </c>
      <c r="BA63">
        <f t="shared" si="1"/>
        <v>2017.1961110000002</v>
      </c>
      <c r="BD63">
        <v>21.79</v>
      </c>
      <c r="BE63">
        <v>7.11</v>
      </c>
      <c r="BF63">
        <v>1.59</v>
      </c>
      <c r="BG63">
        <v>3.96</v>
      </c>
      <c r="BH63">
        <v>5.41</v>
      </c>
      <c r="BI63">
        <v>4.45</v>
      </c>
      <c r="BJ63">
        <v>2.9</v>
      </c>
      <c r="BK63">
        <v>3.13</v>
      </c>
      <c r="BL63">
        <v>1.69</v>
      </c>
      <c r="BM63">
        <v>0</v>
      </c>
      <c r="BN63">
        <v>0.49</v>
      </c>
      <c r="BO63">
        <v>14.19</v>
      </c>
      <c r="BP63">
        <v>0</v>
      </c>
      <c r="BQ63">
        <v>4.2699999999999996</v>
      </c>
      <c r="BR63">
        <v>1.06</v>
      </c>
      <c r="BS63">
        <v>0.2</v>
      </c>
      <c r="BT63">
        <v>0</v>
      </c>
      <c r="BU63">
        <v>0</v>
      </c>
      <c r="BV63">
        <v>0</v>
      </c>
      <c r="BW63">
        <f t="shared" si="2"/>
        <v>72.240000000000009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114.65054499999999</v>
      </c>
      <c r="L64">
        <v>355.69868200000002</v>
      </c>
      <c r="M64">
        <v>87.156000000000006</v>
      </c>
      <c r="N64">
        <v>114.314778</v>
      </c>
      <c r="O64">
        <v>95.907236999999995</v>
      </c>
      <c r="P64">
        <v>90.004257999999993</v>
      </c>
      <c r="Q64">
        <v>11.335035</v>
      </c>
      <c r="R64">
        <v>22.215582000000001</v>
      </c>
      <c r="S64">
        <v>0</v>
      </c>
      <c r="T64">
        <v>0</v>
      </c>
      <c r="U64">
        <v>337.94738999999998</v>
      </c>
      <c r="V64">
        <v>1.9368000000000001</v>
      </c>
      <c r="W64">
        <v>21.488796000000001</v>
      </c>
      <c r="X64">
        <v>68.330303999999998</v>
      </c>
      <c r="Y64">
        <v>0</v>
      </c>
      <c r="Z64">
        <v>6.3467000000000002</v>
      </c>
      <c r="AA64">
        <v>41.311943999999997</v>
      </c>
      <c r="AB64">
        <v>0</v>
      </c>
      <c r="AC64">
        <v>0</v>
      </c>
      <c r="AD64">
        <v>35.435402000000003</v>
      </c>
      <c r="AE64">
        <v>0</v>
      </c>
      <c r="AF64">
        <v>28.645271999999999</v>
      </c>
      <c r="AG64">
        <v>17.478845</v>
      </c>
      <c r="AH64">
        <v>148.10758000000001</v>
      </c>
      <c r="AI64">
        <v>46.228994999999998</v>
      </c>
      <c r="AJ64">
        <v>0</v>
      </c>
      <c r="AK64">
        <v>48.541533999999999</v>
      </c>
      <c r="AL64">
        <v>76.856679</v>
      </c>
      <c r="AM64">
        <v>15.490525999999999</v>
      </c>
      <c r="AN64">
        <v>0.66691800000000001</v>
      </c>
      <c r="AO64">
        <v>27.901541000000002</v>
      </c>
      <c r="AP64">
        <v>11.164683999999999</v>
      </c>
      <c r="AQ64">
        <v>43.926623999999997</v>
      </c>
      <c r="AR64">
        <v>47.575555000000001</v>
      </c>
      <c r="AS64">
        <v>30.889426</v>
      </c>
      <c r="AT64">
        <v>7.2614510000000001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72.240000000000009</v>
      </c>
      <c r="BA64">
        <f t="shared" si="1"/>
        <v>2027.0550830000002</v>
      </c>
      <c r="BD64">
        <v>21.79</v>
      </c>
      <c r="BE64">
        <v>7.11</v>
      </c>
      <c r="BF64">
        <v>1.59</v>
      </c>
      <c r="BG64">
        <v>3.96</v>
      </c>
      <c r="BH64">
        <v>5.41</v>
      </c>
      <c r="BI64">
        <v>4.45</v>
      </c>
      <c r="BJ64">
        <v>2.9</v>
      </c>
      <c r="BK64">
        <v>3.13</v>
      </c>
      <c r="BL64">
        <v>1.69</v>
      </c>
      <c r="BM64">
        <v>0</v>
      </c>
      <c r="BN64">
        <v>0.49</v>
      </c>
      <c r="BO64">
        <v>14.19</v>
      </c>
      <c r="BP64">
        <v>0</v>
      </c>
      <c r="BQ64">
        <v>4.2699999999999996</v>
      </c>
      <c r="BR64">
        <v>1.06</v>
      </c>
      <c r="BS64">
        <v>0.2</v>
      </c>
      <c r="BT64">
        <v>0</v>
      </c>
      <c r="BU64">
        <v>0</v>
      </c>
      <c r="BV64">
        <v>0</v>
      </c>
      <c r="BW64">
        <f t="shared" si="2"/>
        <v>72.240000000000009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114.640782</v>
      </c>
      <c r="L65">
        <v>355.69868200000002</v>
      </c>
      <c r="M65">
        <v>70.100538999999998</v>
      </c>
      <c r="N65">
        <v>88.901735000000002</v>
      </c>
      <c r="O65">
        <v>95.907236999999995</v>
      </c>
      <c r="P65">
        <v>90.004257999999993</v>
      </c>
      <c r="Q65">
        <v>11.37445</v>
      </c>
      <c r="R65">
        <v>22.215582000000001</v>
      </c>
      <c r="S65">
        <v>0</v>
      </c>
      <c r="T65">
        <v>0</v>
      </c>
      <c r="U65">
        <v>337.94738999999998</v>
      </c>
      <c r="V65">
        <v>1.9368000000000001</v>
      </c>
      <c r="W65">
        <v>21.488796000000001</v>
      </c>
      <c r="X65">
        <v>68.330303999999998</v>
      </c>
      <c r="Y65">
        <v>0</v>
      </c>
      <c r="Z65">
        <v>6.3467000000000002</v>
      </c>
      <c r="AA65">
        <v>41.311943999999997</v>
      </c>
      <c r="AB65">
        <v>0</v>
      </c>
      <c r="AC65">
        <v>0</v>
      </c>
      <c r="AD65">
        <v>35.435402000000003</v>
      </c>
      <c r="AE65">
        <v>0</v>
      </c>
      <c r="AF65">
        <v>28.645271999999999</v>
      </c>
      <c r="AG65">
        <v>17.478845</v>
      </c>
      <c r="AH65">
        <v>148.10758000000001</v>
      </c>
      <c r="AI65">
        <v>46.228994999999998</v>
      </c>
      <c r="AJ65">
        <v>0</v>
      </c>
      <c r="AK65">
        <v>48.541533999999999</v>
      </c>
      <c r="AL65">
        <v>76.856679</v>
      </c>
      <c r="AM65">
        <v>15.490525999999999</v>
      </c>
      <c r="AN65">
        <v>0.66691800000000001</v>
      </c>
      <c r="AO65">
        <v>27.901541000000002</v>
      </c>
      <c r="AP65">
        <v>11.164683999999999</v>
      </c>
      <c r="AQ65">
        <v>43.926623999999997</v>
      </c>
      <c r="AR65">
        <v>47.575555000000001</v>
      </c>
      <c r="AS65">
        <v>30.889426</v>
      </c>
      <c r="AT65">
        <v>7.2614510000000001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72.240000000000009</v>
      </c>
      <c r="BA65">
        <f t="shared" si="1"/>
        <v>1984.6162310000004</v>
      </c>
      <c r="BD65">
        <v>21.79</v>
      </c>
      <c r="BE65">
        <v>7.11</v>
      </c>
      <c r="BF65">
        <v>1.59</v>
      </c>
      <c r="BG65">
        <v>3.96</v>
      </c>
      <c r="BH65">
        <v>5.41</v>
      </c>
      <c r="BI65">
        <v>4.45</v>
      </c>
      <c r="BJ65">
        <v>2.9</v>
      </c>
      <c r="BK65">
        <v>3.13</v>
      </c>
      <c r="BL65">
        <v>1.69</v>
      </c>
      <c r="BM65">
        <v>0</v>
      </c>
      <c r="BN65">
        <v>0.49</v>
      </c>
      <c r="BO65">
        <v>14.19</v>
      </c>
      <c r="BP65">
        <v>0</v>
      </c>
      <c r="BQ65">
        <v>4.2699999999999996</v>
      </c>
      <c r="BR65">
        <v>1.06</v>
      </c>
      <c r="BS65">
        <v>0.2</v>
      </c>
      <c r="BT65">
        <v>0</v>
      </c>
      <c r="BU65">
        <v>0</v>
      </c>
      <c r="BV65">
        <v>0</v>
      </c>
      <c r="BW65">
        <f t="shared" si="2"/>
        <v>72.240000000000009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114.65054499999999</v>
      </c>
      <c r="L66">
        <v>355.69868200000002</v>
      </c>
      <c r="M66">
        <v>70.100538999999998</v>
      </c>
      <c r="N66">
        <v>88.901735000000002</v>
      </c>
      <c r="O66">
        <v>95.907236999999995</v>
      </c>
      <c r="P66">
        <v>90.004257999999993</v>
      </c>
      <c r="Q66">
        <v>11.37445</v>
      </c>
      <c r="R66">
        <v>22.215582000000001</v>
      </c>
      <c r="S66">
        <v>0</v>
      </c>
      <c r="T66">
        <v>0</v>
      </c>
      <c r="U66">
        <v>337.94738999999998</v>
      </c>
      <c r="V66">
        <v>1.9368000000000001</v>
      </c>
      <c r="W66">
        <v>21.488796000000001</v>
      </c>
      <c r="X66">
        <v>68.330303999999998</v>
      </c>
      <c r="Y66">
        <v>0</v>
      </c>
      <c r="Z66">
        <v>6.3467000000000002</v>
      </c>
      <c r="AA66">
        <v>41.311943999999997</v>
      </c>
      <c r="AB66">
        <v>0</v>
      </c>
      <c r="AC66">
        <v>0</v>
      </c>
      <c r="AD66">
        <v>35.435402000000003</v>
      </c>
      <c r="AE66">
        <v>0</v>
      </c>
      <c r="AF66">
        <v>28.645271999999999</v>
      </c>
      <c r="AG66">
        <v>17.478845</v>
      </c>
      <c r="AH66">
        <v>148.10758000000001</v>
      </c>
      <c r="AI66">
        <v>46.228994999999998</v>
      </c>
      <c r="AJ66">
        <v>0</v>
      </c>
      <c r="AK66">
        <v>48.541533999999999</v>
      </c>
      <c r="AL66">
        <v>76.856679</v>
      </c>
      <c r="AM66">
        <v>15.490525999999999</v>
      </c>
      <c r="AN66">
        <v>0.66691800000000001</v>
      </c>
      <c r="AO66">
        <v>27.901541000000002</v>
      </c>
      <c r="AP66">
        <v>11.164683999999999</v>
      </c>
      <c r="AQ66">
        <v>43.926623999999997</v>
      </c>
      <c r="AR66">
        <v>47.575555000000001</v>
      </c>
      <c r="AS66">
        <v>30.889426</v>
      </c>
      <c r="AT66">
        <v>7.2614510000000001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72.240000000000009</v>
      </c>
      <c r="BA66">
        <f t="shared" si="1"/>
        <v>1984.6259940000004</v>
      </c>
      <c r="BD66">
        <v>21.79</v>
      </c>
      <c r="BE66">
        <v>7.11</v>
      </c>
      <c r="BF66">
        <v>1.59</v>
      </c>
      <c r="BG66">
        <v>3.96</v>
      </c>
      <c r="BH66">
        <v>5.41</v>
      </c>
      <c r="BI66">
        <v>4.45</v>
      </c>
      <c r="BJ66">
        <v>2.9</v>
      </c>
      <c r="BK66">
        <v>3.13</v>
      </c>
      <c r="BL66">
        <v>1.69</v>
      </c>
      <c r="BM66">
        <v>0</v>
      </c>
      <c r="BN66">
        <v>0.49</v>
      </c>
      <c r="BO66">
        <v>14.19</v>
      </c>
      <c r="BP66">
        <v>0</v>
      </c>
      <c r="BQ66">
        <v>4.2699999999999996</v>
      </c>
      <c r="BR66">
        <v>1.06</v>
      </c>
      <c r="BS66">
        <v>0.2</v>
      </c>
      <c r="BT66">
        <v>0</v>
      </c>
      <c r="BU66">
        <v>0</v>
      </c>
      <c r="BV66">
        <v>0</v>
      </c>
      <c r="BW66">
        <f t="shared" si="2"/>
        <v>72.240000000000009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114.64663899999999</v>
      </c>
      <c r="L67">
        <v>355.69868200000002</v>
      </c>
      <c r="M67">
        <v>70.100538999999998</v>
      </c>
      <c r="N67">
        <v>76.504761999999999</v>
      </c>
      <c r="O67">
        <v>119.633037</v>
      </c>
      <c r="P67">
        <v>90.004257999999993</v>
      </c>
      <c r="Q67">
        <v>11.622131</v>
      </c>
      <c r="R67">
        <v>22.423446999999999</v>
      </c>
      <c r="S67">
        <v>0</v>
      </c>
      <c r="T67">
        <v>0</v>
      </c>
      <c r="U67">
        <v>337.94738999999998</v>
      </c>
      <c r="V67">
        <v>1.9368000000000001</v>
      </c>
      <c r="W67">
        <v>21.333852</v>
      </c>
      <c r="X67">
        <v>67.855788000000004</v>
      </c>
      <c r="Y67">
        <v>0</v>
      </c>
      <c r="Z67">
        <v>6.3467000000000002</v>
      </c>
      <c r="AA67">
        <v>41.311943999999997</v>
      </c>
      <c r="AB67">
        <v>0</v>
      </c>
      <c r="AC67">
        <v>0</v>
      </c>
      <c r="AD67">
        <v>35.435402000000003</v>
      </c>
      <c r="AE67">
        <v>0</v>
      </c>
      <c r="AF67">
        <v>28.645271999999999</v>
      </c>
      <c r="AG67">
        <v>17.478845</v>
      </c>
      <c r="AH67">
        <v>148.10758000000001</v>
      </c>
      <c r="AI67">
        <v>46.228994999999998</v>
      </c>
      <c r="AJ67">
        <v>0</v>
      </c>
      <c r="AK67">
        <v>48.541533999999999</v>
      </c>
      <c r="AL67">
        <v>76.856679</v>
      </c>
      <c r="AM67">
        <v>15.490525999999999</v>
      </c>
      <c r="AN67">
        <v>0.66691800000000001</v>
      </c>
      <c r="AO67">
        <v>27.901541000000002</v>
      </c>
      <c r="AP67">
        <v>11.164683999999999</v>
      </c>
      <c r="AQ67">
        <v>43.926623999999997</v>
      </c>
      <c r="AR67">
        <v>47.575555000000001</v>
      </c>
      <c r="AS67">
        <v>30.613254000000001</v>
      </c>
      <c r="AT67">
        <v>7.2614510000000001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72.23</v>
      </c>
      <c r="BA67">
        <f t="shared" si="1"/>
        <v>1995.4908290000003</v>
      </c>
      <c r="BD67">
        <v>21.79</v>
      </c>
      <c r="BE67">
        <v>7.11</v>
      </c>
      <c r="BF67">
        <v>1.58</v>
      </c>
      <c r="BG67">
        <v>3.96</v>
      </c>
      <c r="BH67">
        <v>5.41</v>
      </c>
      <c r="BI67">
        <v>4.45</v>
      </c>
      <c r="BJ67">
        <v>2.9</v>
      </c>
      <c r="BK67">
        <v>3.13</v>
      </c>
      <c r="BL67">
        <v>1.69</v>
      </c>
      <c r="BM67">
        <v>0</v>
      </c>
      <c r="BN67">
        <v>0.49</v>
      </c>
      <c r="BO67">
        <v>14.19</v>
      </c>
      <c r="BP67">
        <v>0</v>
      </c>
      <c r="BQ67">
        <v>4.2699999999999996</v>
      </c>
      <c r="BR67">
        <v>1.06</v>
      </c>
      <c r="BS67">
        <v>0.2</v>
      </c>
      <c r="BT67">
        <v>0</v>
      </c>
      <c r="BU67">
        <v>0</v>
      </c>
      <c r="BV67">
        <v>0</v>
      </c>
      <c r="BW67">
        <f t="shared" si="2"/>
        <v>72.23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114.642734</v>
      </c>
      <c r="L68">
        <v>355.69868200000002</v>
      </c>
      <c r="M68">
        <v>70.100538999999998</v>
      </c>
      <c r="N68">
        <v>76.504761999999999</v>
      </c>
      <c r="O68">
        <v>119.633037</v>
      </c>
      <c r="P68">
        <v>90.004257999999993</v>
      </c>
      <c r="Q68">
        <v>11.622131</v>
      </c>
      <c r="R68">
        <v>22.423446999999999</v>
      </c>
      <c r="S68">
        <v>0</v>
      </c>
      <c r="T68">
        <v>0</v>
      </c>
      <c r="U68">
        <v>337.94738999999998</v>
      </c>
      <c r="V68">
        <v>1.9368000000000001</v>
      </c>
      <c r="W68">
        <v>21.333852</v>
      </c>
      <c r="X68">
        <v>67.855788000000004</v>
      </c>
      <c r="Y68">
        <v>0</v>
      </c>
      <c r="Z68">
        <v>6.3467000000000002</v>
      </c>
      <c r="AA68">
        <v>41.311943999999997</v>
      </c>
      <c r="AB68">
        <v>0</v>
      </c>
      <c r="AC68">
        <v>0</v>
      </c>
      <c r="AD68">
        <v>35.435402000000003</v>
      </c>
      <c r="AE68">
        <v>0</v>
      </c>
      <c r="AF68">
        <v>28.645271999999999</v>
      </c>
      <c r="AG68">
        <v>17.478845</v>
      </c>
      <c r="AH68">
        <v>148.10758000000001</v>
      </c>
      <c r="AI68">
        <v>46.228994999999998</v>
      </c>
      <c r="AJ68">
        <v>0</v>
      </c>
      <c r="AK68">
        <v>48.541533999999999</v>
      </c>
      <c r="AL68">
        <v>76.856679</v>
      </c>
      <c r="AM68">
        <v>15.490525999999999</v>
      </c>
      <c r="AN68">
        <v>0.66691800000000001</v>
      </c>
      <c r="AO68">
        <v>27.901541000000002</v>
      </c>
      <c r="AP68">
        <v>11.164683999999999</v>
      </c>
      <c r="AQ68">
        <v>43.926623999999997</v>
      </c>
      <c r="AR68">
        <v>47.575555000000001</v>
      </c>
      <c r="AS68">
        <v>30.613254000000001</v>
      </c>
      <c r="AT68">
        <v>7.2614510000000001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72.23</v>
      </c>
      <c r="BA68">
        <f t="shared" ref="BA68:BA99" si="4">SUM(B68:AZ68)</f>
        <v>1995.4869240000003</v>
      </c>
      <c r="BD68">
        <v>21.79</v>
      </c>
      <c r="BE68">
        <v>7.11</v>
      </c>
      <c r="BF68">
        <v>1.58</v>
      </c>
      <c r="BG68">
        <v>3.96</v>
      </c>
      <c r="BH68">
        <v>5.41</v>
      </c>
      <c r="BI68">
        <v>4.45</v>
      </c>
      <c r="BJ68">
        <v>2.9</v>
      </c>
      <c r="BK68">
        <v>3.13</v>
      </c>
      <c r="BL68">
        <v>1.69</v>
      </c>
      <c r="BM68">
        <v>0</v>
      </c>
      <c r="BN68">
        <v>0.49</v>
      </c>
      <c r="BO68">
        <v>14.19</v>
      </c>
      <c r="BP68">
        <v>0</v>
      </c>
      <c r="BQ68">
        <v>4.2699999999999996</v>
      </c>
      <c r="BR68">
        <v>1.06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72.23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114.64663899999999</v>
      </c>
      <c r="L69">
        <v>356.32589000000002</v>
      </c>
      <c r="M69">
        <v>70.100538999999998</v>
      </c>
      <c r="N69">
        <v>76.504761999999999</v>
      </c>
      <c r="O69">
        <v>105.88175699999999</v>
      </c>
      <c r="P69">
        <v>90.004257999999993</v>
      </c>
      <c r="Q69">
        <v>11.37445</v>
      </c>
      <c r="R69">
        <v>22.423446999999999</v>
      </c>
      <c r="S69">
        <v>0</v>
      </c>
      <c r="T69">
        <v>0</v>
      </c>
      <c r="U69">
        <v>337.94738999999998</v>
      </c>
      <c r="V69">
        <v>1.9368000000000001</v>
      </c>
      <c r="W69">
        <v>21.333852</v>
      </c>
      <c r="X69">
        <v>67.855788000000004</v>
      </c>
      <c r="Y69">
        <v>0</v>
      </c>
      <c r="Z69">
        <v>6.3467000000000002</v>
      </c>
      <c r="AA69">
        <v>41.311943999999997</v>
      </c>
      <c r="AB69">
        <v>0</v>
      </c>
      <c r="AC69">
        <v>0</v>
      </c>
      <c r="AD69">
        <v>35.435402000000003</v>
      </c>
      <c r="AE69">
        <v>0</v>
      </c>
      <c r="AF69">
        <v>28.645271999999999</v>
      </c>
      <c r="AG69">
        <v>17.478845</v>
      </c>
      <c r="AH69">
        <v>148.10758000000001</v>
      </c>
      <c r="AI69">
        <v>46.228994999999998</v>
      </c>
      <c r="AJ69">
        <v>0</v>
      </c>
      <c r="AK69">
        <v>48.541533999999999</v>
      </c>
      <c r="AL69">
        <v>76.856679</v>
      </c>
      <c r="AM69">
        <v>15.490525999999999</v>
      </c>
      <c r="AN69">
        <v>0.66691800000000001</v>
      </c>
      <c r="AO69">
        <v>27.901541000000002</v>
      </c>
      <c r="AP69">
        <v>11.164683999999999</v>
      </c>
      <c r="AQ69">
        <v>43.926623999999997</v>
      </c>
      <c r="AR69">
        <v>47.575555000000001</v>
      </c>
      <c r="AS69">
        <v>30.613254000000001</v>
      </c>
      <c r="AT69">
        <v>7.2614510000000001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72.23</v>
      </c>
      <c r="BA69">
        <f t="shared" si="4"/>
        <v>1982.1190760000002</v>
      </c>
      <c r="BD69">
        <v>21.79</v>
      </c>
      <c r="BE69">
        <v>7.11</v>
      </c>
      <c r="BF69">
        <v>1.58</v>
      </c>
      <c r="BG69">
        <v>3.96</v>
      </c>
      <c r="BH69">
        <v>5.41</v>
      </c>
      <c r="BI69">
        <v>4.45</v>
      </c>
      <c r="BJ69">
        <v>2.9</v>
      </c>
      <c r="BK69">
        <v>3.13</v>
      </c>
      <c r="BL69">
        <v>1.69</v>
      </c>
      <c r="BM69">
        <v>0</v>
      </c>
      <c r="BN69">
        <v>0.49</v>
      </c>
      <c r="BO69">
        <v>14.19</v>
      </c>
      <c r="BP69">
        <v>0</v>
      </c>
      <c r="BQ69">
        <v>4.2699999999999996</v>
      </c>
      <c r="BR69">
        <v>1.06</v>
      </c>
      <c r="BS69">
        <v>0.2</v>
      </c>
      <c r="BT69">
        <v>0</v>
      </c>
      <c r="BU69">
        <v>0</v>
      </c>
      <c r="BV69">
        <v>0</v>
      </c>
      <c r="BW69">
        <f t="shared" si="5"/>
        <v>72.23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114.642734</v>
      </c>
      <c r="L70">
        <v>356.32589000000002</v>
      </c>
      <c r="M70">
        <v>70.100538999999998</v>
      </c>
      <c r="N70">
        <v>76.504761999999999</v>
      </c>
      <c r="O70">
        <v>105.88175699999999</v>
      </c>
      <c r="P70">
        <v>90.004257999999993</v>
      </c>
      <c r="Q70">
        <v>11.37445</v>
      </c>
      <c r="R70">
        <v>22.423446999999999</v>
      </c>
      <c r="S70">
        <v>0</v>
      </c>
      <c r="T70">
        <v>0</v>
      </c>
      <c r="U70">
        <v>337.94738999999998</v>
      </c>
      <c r="V70">
        <v>1.9368000000000001</v>
      </c>
      <c r="W70">
        <v>21.333852</v>
      </c>
      <c r="X70">
        <v>67.855788000000004</v>
      </c>
      <c r="Y70">
        <v>0</v>
      </c>
      <c r="Z70">
        <v>6.3467000000000002</v>
      </c>
      <c r="AA70">
        <v>41.311943999999997</v>
      </c>
      <c r="AB70">
        <v>0</v>
      </c>
      <c r="AC70">
        <v>0</v>
      </c>
      <c r="AD70">
        <v>35.435402000000003</v>
      </c>
      <c r="AE70">
        <v>0</v>
      </c>
      <c r="AF70">
        <v>28.645271999999999</v>
      </c>
      <c r="AG70">
        <v>17.478845</v>
      </c>
      <c r="AH70">
        <v>148.10758000000001</v>
      </c>
      <c r="AI70">
        <v>46.228994999999998</v>
      </c>
      <c r="AJ70">
        <v>0</v>
      </c>
      <c r="AK70">
        <v>48.541533999999999</v>
      </c>
      <c r="AL70">
        <v>76.856679</v>
      </c>
      <c r="AM70">
        <v>15.490525999999999</v>
      </c>
      <c r="AN70">
        <v>0.66691800000000001</v>
      </c>
      <c r="AO70">
        <v>27.901541000000002</v>
      </c>
      <c r="AP70">
        <v>11.164683999999999</v>
      </c>
      <c r="AQ70">
        <v>60.277090000000001</v>
      </c>
      <c r="AR70">
        <v>47.575555000000001</v>
      </c>
      <c r="AS70">
        <v>30.613254000000001</v>
      </c>
      <c r="AT70">
        <v>7.2614510000000001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72.23</v>
      </c>
      <c r="BA70">
        <f t="shared" si="4"/>
        <v>1998.4656370000002</v>
      </c>
      <c r="BD70">
        <v>21.79</v>
      </c>
      <c r="BE70">
        <v>7.11</v>
      </c>
      <c r="BF70">
        <v>1.58</v>
      </c>
      <c r="BG70">
        <v>3.96</v>
      </c>
      <c r="BH70">
        <v>5.41</v>
      </c>
      <c r="BI70">
        <v>4.45</v>
      </c>
      <c r="BJ70">
        <v>2.9</v>
      </c>
      <c r="BK70">
        <v>3.13</v>
      </c>
      <c r="BL70">
        <v>1.69</v>
      </c>
      <c r="BM70">
        <v>0</v>
      </c>
      <c r="BN70">
        <v>0.49</v>
      </c>
      <c r="BO70">
        <v>14.19</v>
      </c>
      <c r="BP70">
        <v>0</v>
      </c>
      <c r="BQ70">
        <v>4.2699999999999996</v>
      </c>
      <c r="BR70">
        <v>1.06</v>
      </c>
      <c r="BS70">
        <v>0.2</v>
      </c>
      <c r="BT70">
        <v>0</v>
      </c>
      <c r="BU70">
        <v>0</v>
      </c>
      <c r="BV70">
        <v>0</v>
      </c>
      <c r="BW70">
        <f t="shared" si="5"/>
        <v>72.23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114.64663899999999</v>
      </c>
      <c r="L71">
        <v>355.857598</v>
      </c>
      <c r="M71">
        <v>87.156000000000006</v>
      </c>
      <c r="N71">
        <v>96.394536000000002</v>
      </c>
      <c r="O71">
        <v>119.633037</v>
      </c>
      <c r="P71">
        <v>118.81415800000001</v>
      </c>
      <c r="Q71">
        <v>11.37445</v>
      </c>
      <c r="R71">
        <v>22.215582000000001</v>
      </c>
      <c r="S71">
        <v>0</v>
      </c>
      <c r="T71">
        <v>0</v>
      </c>
      <c r="U71">
        <v>337.94738999999998</v>
      </c>
      <c r="V71">
        <v>1.9368000000000001</v>
      </c>
      <c r="W71">
        <v>21.450060000000001</v>
      </c>
      <c r="X71">
        <v>68.223780000000005</v>
      </c>
      <c r="Y71">
        <v>0</v>
      </c>
      <c r="Z71">
        <v>0</v>
      </c>
      <c r="AA71">
        <v>41.311943999999997</v>
      </c>
      <c r="AB71">
        <v>0</v>
      </c>
      <c r="AC71">
        <v>0</v>
      </c>
      <c r="AD71">
        <v>35.435402000000003</v>
      </c>
      <c r="AE71">
        <v>0</v>
      </c>
      <c r="AF71">
        <v>28.645271999999999</v>
      </c>
      <c r="AG71">
        <v>17.478845</v>
      </c>
      <c r="AH71">
        <v>148.10758000000001</v>
      </c>
      <c r="AI71">
        <v>46.228994999999998</v>
      </c>
      <c r="AJ71">
        <v>0</v>
      </c>
      <c r="AK71">
        <v>48.541533999999999</v>
      </c>
      <c r="AL71">
        <v>76.856679</v>
      </c>
      <c r="AM71">
        <v>15.490525999999999</v>
      </c>
      <c r="AN71">
        <v>0.66691800000000001</v>
      </c>
      <c r="AO71">
        <v>27.901541000000002</v>
      </c>
      <c r="AP71">
        <v>11.164683999999999</v>
      </c>
      <c r="AQ71">
        <v>60.277090000000001</v>
      </c>
      <c r="AR71">
        <v>47.575555000000001</v>
      </c>
      <c r="AS71">
        <v>30.613254000000001</v>
      </c>
      <c r="AT71">
        <v>7.2614510000000001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72.100000000000009</v>
      </c>
      <c r="BA71">
        <f t="shared" si="4"/>
        <v>2071.3073000000004</v>
      </c>
      <c r="BD71">
        <v>21.79</v>
      </c>
      <c r="BE71">
        <v>7.11</v>
      </c>
      <c r="BF71">
        <v>1.46</v>
      </c>
      <c r="BG71">
        <v>3.96</v>
      </c>
      <c r="BH71">
        <v>5.41</v>
      </c>
      <c r="BI71">
        <v>4.45</v>
      </c>
      <c r="BJ71">
        <v>2.9</v>
      </c>
      <c r="BK71">
        <v>3.13</v>
      </c>
      <c r="BL71">
        <v>1.68</v>
      </c>
      <c r="BM71">
        <v>0</v>
      </c>
      <c r="BN71">
        <v>0.49</v>
      </c>
      <c r="BO71">
        <v>14.19</v>
      </c>
      <c r="BP71">
        <v>0</v>
      </c>
      <c r="BQ71">
        <v>4.2699999999999996</v>
      </c>
      <c r="BR71">
        <v>1.06</v>
      </c>
      <c r="BS71">
        <v>0.2</v>
      </c>
      <c r="BT71">
        <v>0</v>
      </c>
      <c r="BU71">
        <v>0</v>
      </c>
      <c r="BV71">
        <v>0</v>
      </c>
      <c r="BW71">
        <f t="shared" si="5"/>
        <v>72.100000000000009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114.642734</v>
      </c>
      <c r="L72">
        <v>355.857598</v>
      </c>
      <c r="M72">
        <v>87.156000000000006</v>
      </c>
      <c r="N72">
        <v>96.394536000000002</v>
      </c>
      <c r="O72">
        <v>119.633037</v>
      </c>
      <c r="P72">
        <v>118.81415800000001</v>
      </c>
      <c r="Q72">
        <v>11.37445</v>
      </c>
      <c r="R72">
        <v>22.215582000000001</v>
      </c>
      <c r="S72">
        <v>0</v>
      </c>
      <c r="T72">
        <v>0</v>
      </c>
      <c r="U72">
        <v>337.94738999999998</v>
      </c>
      <c r="V72">
        <v>1.9368000000000001</v>
      </c>
      <c r="W72">
        <v>21.450060000000001</v>
      </c>
      <c r="X72">
        <v>68.223780000000005</v>
      </c>
      <c r="Y72">
        <v>0</v>
      </c>
      <c r="Z72">
        <v>0</v>
      </c>
      <c r="AA72">
        <v>41.311943999999997</v>
      </c>
      <c r="AB72">
        <v>0</v>
      </c>
      <c r="AC72">
        <v>0</v>
      </c>
      <c r="AD72">
        <v>35.435402000000003</v>
      </c>
      <c r="AE72">
        <v>0</v>
      </c>
      <c r="AF72">
        <v>28.645271999999999</v>
      </c>
      <c r="AG72">
        <v>17.478845</v>
      </c>
      <c r="AH72">
        <v>148.10758000000001</v>
      </c>
      <c r="AI72">
        <v>46.228994999999998</v>
      </c>
      <c r="AJ72">
        <v>0</v>
      </c>
      <c r="AK72">
        <v>48.541533999999999</v>
      </c>
      <c r="AL72">
        <v>76.856679</v>
      </c>
      <c r="AM72">
        <v>15.490525999999999</v>
      </c>
      <c r="AN72">
        <v>0.66691800000000001</v>
      </c>
      <c r="AO72">
        <v>27.901541000000002</v>
      </c>
      <c r="AP72">
        <v>11.164683999999999</v>
      </c>
      <c r="AQ72">
        <v>60.277090000000001</v>
      </c>
      <c r="AR72">
        <v>47.575555000000001</v>
      </c>
      <c r="AS72">
        <v>30.613254000000001</v>
      </c>
      <c r="AT72">
        <v>7.2614510000000001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72.090000000000018</v>
      </c>
      <c r="BA72">
        <f t="shared" si="4"/>
        <v>2071.2933950000001</v>
      </c>
      <c r="BD72">
        <v>21.79</v>
      </c>
      <c r="BE72">
        <v>7.11</v>
      </c>
      <c r="BF72">
        <v>1.46</v>
      </c>
      <c r="BG72">
        <v>3.96</v>
      </c>
      <c r="BH72">
        <v>5.41</v>
      </c>
      <c r="BI72">
        <v>4.45</v>
      </c>
      <c r="BJ72">
        <v>2.9</v>
      </c>
      <c r="BK72">
        <v>3.13</v>
      </c>
      <c r="BL72">
        <v>1.67</v>
      </c>
      <c r="BM72">
        <v>0</v>
      </c>
      <c r="BN72">
        <v>0.49</v>
      </c>
      <c r="BO72">
        <v>14.19</v>
      </c>
      <c r="BP72">
        <v>0</v>
      </c>
      <c r="BQ72">
        <v>4.2699999999999996</v>
      </c>
      <c r="BR72">
        <v>1.06</v>
      </c>
      <c r="BS72">
        <v>0.2</v>
      </c>
      <c r="BT72">
        <v>0</v>
      </c>
      <c r="BU72">
        <v>0</v>
      </c>
      <c r="BV72">
        <v>0</v>
      </c>
      <c r="BW72">
        <f t="shared" si="5"/>
        <v>72.090000000000018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114.64663899999999</v>
      </c>
      <c r="L73">
        <v>355.857598</v>
      </c>
      <c r="M73">
        <v>87.156000000000006</v>
      </c>
      <c r="N73">
        <v>96.394536000000002</v>
      </c>
      <c r="O73">
        <v>119.633037</v>
      </c>
      <c r="P73">
        <v>118.81415800000001</v>
      </c>
      <c r="Q73">
        <v>11.37445</v>
      </c>
      <c r="R73">
        <v>22.215582000000001</v>
      </c>
      <c r="S73">
        <v>0</v>
      </c>
      <c r="T73">
        <v>0</v>
      </c>
      <c r="U73">
        <v>337.94738999999998</v>
      </c>
      <c r="V73">
        <v>1.9368000000000001</v>
      </c>
      <c r="W73">
        <v>21.450060000000001</v>
      </c>
      <c r="X73">
        <v>68.223780000000005</v>
      </c>
      <c r="Y73">
        <v>0</v>
      </c>
      <c r="Z73">
        <v>0</v>
      </c>
      <c r="AA73">
        <v>41.311943999999997</v>
      </c>
      <c r="AB73">
        <v>0</v>
      </c>
      <c r="AC73">
        <v>0</v>
      </c>
      <c r="AD73">
        <v>35.435402000000003</v>
      </c>
      <c r="AE73">
        <v>0</v>
      </c>
      <c r="AF73">
        <v>28.645271999999999</v>
      </c>
      <c r="AG73">
        <v>17.478845</v>
      </c>
      <c r="AH73">
        <v>148.10758000000001</v>
      </c>
      <c r="AI73">
        <v>45.612608000000002</v>
      </c>
      <c r="AJ73">
        <v>0</v>
      </c>
      <c r="AK73">
        <v>48.541533999999999</v>
      </c>
      <c r="AL73">
        <v>76.856679</v>
      </c>
      <c r="AM73">
        <v>15.490525999999999</v>
      </c>
      <c r="AN73">
        <v>0.66691800000000001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30.613254000000001</v>
      </c>
      <c r="AT73">
        <v>7.2614510000000001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72.090000000000018</v>
      </c>
      <c r="BA73">
        <f t="shared" si="4"/>
        <v>2070.6809130000001</v>
      </c>
      <c r="BD73">
        <v>21.79</v>
      </c>
      <c r="BE73">
        <v>7.11</v>
      </c>
      <c r="BF73">
        <v>1.46</v>
      </c>
      <c r="BG73">
        <v>3.96</v>
      </c>
      <c r="BH73">
        <v>5.41</v>
      </c>
      <c r="BI73">
        <v>4.45</v>
      </c>
      <c r="BJ73">
        <v>2.9</v>
      </c>
      <c r="BK73">
        <v>3.13</v>
      </c>
      <c r="BL73">
        <v>1.67</v>
      </c>
      <c r="BM73">
        <v>0</v>
      </c>
      <c r="BN73">
        <v>0.49</v>
      </c>
      <c r="BO73">
        <v>14.19</v>
      </c>
      <c r="BP73">
        <v>0</v>
      </c>
      <c r="BQ73">
        <v>4.2699999999999996</v>
      </c>
      <c r="BR73">
        <v>1.06</v>
      </c>
      <c r="BS73">
        <v>0.2</v>
      </c>
      <c r="BT73">
        <v>0</v>
      </c>
      <c r="BU73">
        <v>0</v>
      </c>
      <c r="BV73">
        <v>0</v>
      </c>
      <c r="BW73">
        <f t="shared" si="5"/>
        <v>72.090000000000018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114.642734</v>
      </c>
      <c r="L74">
        <v>355.857598</v>
      </c>
      <c r="M74">
        <v>87.156000000000006</v>
      </c>
      <c r="N74">
        <v>96.394536000000002</v>
      </c>
      <c r="O74">
        <v>119.633037</v>
      </c>
      <c r="P74">
        <v>118.81415800000001</v>
      </c>
      <c r="Q74">
        <v>11.37445</v>
      </c>
      <c r="R74">
        <v>22.215582000000001</v>
      </c>
      <c r="S74">
        <v>0</v>
      </c>
      <c r="T74">
        <v>0</v>
      </c>
      <c r="U74">
        <v>337.94738999999998</v>
      </c>
      <c r="V74">
        <v>1.9368000000000001</v>
      </c>
      <c r="W74">
        <v>21.450060000000001</v>
      </c>
      <c r="X74">
        <v>68.223780000000005</v>
      </c>
      <c r="Y74">
        <v>0</v>
      </c>
      <c r="Z74">
        <v>0</v>
      </c>
      <c r="AA74">
        <v>41.311943999999997</v>
      </c>
      <c r="AB74">
        <v>0</v>
      </c>
      <c r="AC74">
        <v>0</v>
      </c>
      <c r="AD74">
        <v>35.435402000000003</v>
      </c>
      <c r="AE74">
        <v>0</v>
      </c>
      <c r="AF74">
        <v>28.645271999999999</v>
      </c>
      <c r="AG74">
        <v>17.478845</v>
      </c>
      <c r="AH74">
        <v>148.10758000000001</v>
      </c>
      <c r="AI74">
        <v>45.612608000000002</v>
      </c>
      <c r="AJ74">
        <v>0</v>
      </c>
      <c r="AK74">
        <v>48.541533999999999</v>
      </c>
      <c r="AL74">
        <v>76.856679</v>
      </c>
      <c r="AM74">
        <v>15.490525999999999</v>
      </c>
      <c r="AN74">
        <v>0.66691800000000001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30.613254000000001</v>
      </c>
      <c r="AT74">
        <v>7.2614510000000001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72.090000000000018</v>
      </c>
      <c r="BA74">
        <f t="shared" si="4"/>
        <v>2070.6770080000001</v>
      </c>
      <c r="BD74">
        <v>21.79</v>
      </c>
      <c r="BE74">
        <v>7.11</v>
      </c>
      <c r="BF74">
        <v>1.46</v>
      </c>
      <c r="BG74">
        <v>3.96</v>
      </c>
      <c r="BH74">
        <v>5.41</v>
      </c>
      <c r="BI74">
        <v>4.45</v>
      </c>
      <c r="BJ74">
        <v>2.9</v>
      </c>
      <c r="BK74">
        <v>3.13</v>
      </c>
      <c r="BL74">
        <v>1.67</v>
      </c>
      <c r="BM74">
        <v>0</v>
      </c>
      <c r="BN74">
        <v>0.49</v>
      </c>
      <c r="BO74">
        <v>14.19</v>
      </c>
      <c r="BP74">
        <v>0</v>
      </c>
      <c r="BQ74">
        <v>4.2699999999999996</v>
      </c>
      <c r="BR74">
        <v>1.06</v>
      </c>
      <c r="BS74">
        <v>0.2</v>
      </c>
      <c r="BT74">
        <v>0</v>
      </c>
      <c r="BU74">
        <v>0</v>
      </c>
      <c r="BV74">
        <v>0</v>
      </c>
      <c r="BW74">
        <f t="shared" si="5"/>
        <v>72.090000000000018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114.58569799999999</v>
      </c>
      <c r="L75">
        <v>355.07163800000001</v>
      </c>
      <c r="M75">
        <v>87.156000000000006</v>
      </c>
      <c r="N75">
        <v>96.394536000000002</v>
      </c>
      <c r="O75">
        <v>119.633037</v>
      </c>
      <c r="P75">
        <v>118.81415800000001</v>
      </c>
      <c r="Q75">
        <v>11.366542000000001</v>
      </c>
      <c r="R75">
        <v>21.165118</v>
      </c>
      <c r="S75">
        <v>0</v>
      </c>
      <c r="T75">
        <v>0</v>
      </c>
      <c r="U75">
        <v>337.94738999999998</v>
      </c>
      <c r="V75">
        <v>1.9368000000000001</v>
      </c>
      <c r="W75">
        <v>30.871527</v>
      </c>
      <c r="X75">
        <v>101.918048</v>
      </c>
      <c r="Y75">
        <v>0</v>
      </c>
      <c r="Z75">
        <v>0</v>
      </c>
      <c r="AA75">
        <v>41.311943999999997</v>
      </c>
      <c r="AB75">
        <v>0</v>
      </c>
      <c r="AC75">
        <v>0</v>
      </c>
      <c r="AD75">
        <v>35.435402000000003</v>
      </c>
      <c r="AE75">
        <v>0</v>
      </c>
      <c r="AF75">
        <v>28.645271999999999</v>
      </c>
      <c r="AG75">
        <v>17.478845</v>
      </c>
      <c r="AH75">
        <v>148.10758000000001</v>
      </c>
      <c r="AI75">
        <v>45.612608000000002</v>
      </c>
      <c r="AJ75">
        <v>0</v>
      </c>
      <c r="AK75">
        <v>48.541533999999999</v>
      </c>
      <c r="AL75">
        <v>61.890444000000002</v>
      </c>
      <c r="AM75">
        <v>15.490525999999999</v>
      </c>
      <c r="AN75">
        <v>0.66691800000000001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30.613254000000001</v>
      </c>
      <c r="AT75">
        <v>8.219004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71.36</v>
      </c>
      <c r="BA75">
        <f t="shared" si="4"/>
        <v>2100.3600340000003</v>
      </c>
      <c r="BD75">
        <v>21.79</v>
      </c>
      <c r="BE75">
        <v>6.93</v>
      </c>
      <c r="BF75">
        <v>1.56</v>
      </c>
      <c r="BG75">
        <v>3.84</v>
      </c>
      <c r="BH75">
        <v>5.41</v>
      </c>
      <c r="BI75">
        <v>4.45</v>
      </c>
      <c r="BJ75">
        <v>2.9</v>
      </c>
      <c r="BK75">
        <v>3.14</v>
      </c>
      <c r="BL75">
        <v>1.6</v>
      </c>
      <c r="BM75">
        <v>0</v>
      </c>
      <c r="BN75">
        <v>0.47</v>
      </c>
      <c r="BO75">
        <v>13.85</v>
      </c>
      <c r="BP75">
        <v>0</v>
      </c>
      <c r="BQ75">
        <v>4.1399999999999997</v>
      </c>
      <c r="BR75">
        <v>1.08</v>
      </c>
      <c r="BS75">
        <v>0.2</v>
      </c>
      <c r="BT75">
        <v>0</v>
      </c>
      <c r="BU75">
        <v>0</v>
      </c>
      <c r="BV75">
        <v>0</v>
      </c>
      <c r="BW75">
        <f t="shared" si="5"/>
        <v>71.36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114.581755</v>
      </c>
      <c r="L76">
        <v>355.07163800000001</v>
      </c>
      <c r="M76">
        <v>87.156000000000006</v>
      </c>
      <c r="N76">
        <v>96.394536000000002</v>
      </c>
      <c r="O76">
        <v>119.633037</v>
      </c>
      <c r="P76">
        <v>118.81415800000001</v>
      </c>
      <c r="Q76">
        <v>11.366542000000001</v>
      </c>
      <c r="R76">
        <v>21.165118</v>
      </c>
      <c r="S76">
        <v>0</v>
      </c>
      <c r="T76">
        <v>0</v>
      </c>
      <c r="U76">
        <v>337.94738999999998</v>
      </c>
      <c r="V76">
        <v>1.9368000000000001</v>
      </c>
      <c r="W76">
        <v>30.871527</v>
      </c>
      <c r="X76">
        <v>101.918048</v>
      </c>
      <c r="Y76">
        <v>0</v>
      </c>
      <c r="Z76">
        <v>0</v>
      </c>
      <c r="AA76">
        <v>41.311943999999997</v>
      </c>
      <c r="AB76">
        <v>0</v>
      </c>
      <c r="AC76">
        <v>0</v>
      </c>
      <c r="AD76">
        <v>35.435402000000003</v>
      </c>
      <c r="AE76">
        <v>0</v>
      </c>
      <c r="AF76">
        <v>28.645271999999999</v>
      </c>
      <c r="AG76">
        <v>17.478845</v>
      </c>
      <c r="AH76">
        <v>148.10758000000001</v>
      </c>
      <c r="AI76">
        <v>45.612608000000002</v>
      </c>
      <c r="AJ76">
        <v>0</v>
      </c>
      <c r="AK76">
        <v>48.541533999999999</v>
      </c>
      <c r="AL76">
        <v>76.856679</v>
      </c>
      <c r="AM76">
        <v>15.490525999999999</v>
      </c>
      <c r="AN76">
        <v>0.66691800000000001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30.613254000000001</v>
      </c>
      <c r="AT76">
        <v>8.219004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71.36</v>
      </c>
      <c r="BA76">
        <f t="shared" si="4"/>
        <v>2115.3223260000004</v>
      </c>
      <c r="BD76">
        <v>21.79</v>
      </c>
      <c r="BE76">
        <v>6.93</v>
      </c>
      <c r="BF76">
        <v>1.56</v>
      </c>
      <c r="BG76">
        <v>3.84</v>
      </c>
      <c r="BH76">
        <v>5.41</v>
      </c>
      <c r="BI76">
        <v>4.45</v>
      </c>
      <c r="BJ76">
        <v>2.9</v>
      </c>
      <c r="BK76">
        <v>3.14</v>
      </c>
      <c r="BL76">
        <v>1.6</v>
      </c>
      <c r="BM76">
        <v>0</v>
      </c>
      <c r="BN76">
        <v>0.47</v>
      </c>
      <c r="BO76">
        <v>13.85</v>
      </c>
      <c r="BP76">
        <v>0</v>
      </c>
      <c r="BQ76">
        <v>4.1399999999999997</v>
      </c>
      <c r="BR76">
        <v>1.08</v>
      </c>
      <c r="BS76">
        <v>0.2</v>
      </c>
      <c r="BT76">
        <v>0</v>
      </c>
      <c r="BU76">
        <v>0</v>
      </c>
      <c r="BV76">
        <v>0</v>
      </c>
      <c r="BW76">
        <f t="shared" si="5"/>
        <v>71.36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114.58569799999999</v>
      </c>
      <c r="L77">
        <v>355.07163800000001</v>
      </c>
      <c r="M77">
        <v>87.156000000000006</v>
      </c>
      <c r="N77">
        <v>106.156008</v>
      </c>
      <c r="O77">
        <v>119.633037</v>
      </c>
      <c r="P77">
        <v>118.81415800000001</v>
      </c>
      <c r="Q77">
        <v>11.366542000000001</v>
      </c>
      <c r="R77">
        <v>21.165118</v>
      </c>
      <c r="S77">
        <v>0</v>
      </c>
      <c r="T77">
        <v>0</v>
      </c>
      <c r="U77">
        <v>337.94738999999998</v>
      </c>
      <c r="V77">
        <v>1.9368000000000001</v>
      </c>
      <c r="W77">
        <v>30.871527</v>
      </c>
      <c r="X77">
        <v>101.918048</v>
      </c>
      <c r="Y77">
        <v>0</v>
      </c>
      <c r="Z77">
        <v>0</v>
      </c>
      <c r="AA77">
        <v>41.311943999999997</v>
      </c>
      <c r="AB77">
        <v>0</v>
      </c>
      <c r="AC77">
        <v>0</v>
      </c>
      <c r="AD77">
        <v>35.435402000000003</v>
      </c>
      <c r="AE77">
        <v>0</v>
      </c>
      <c r="AF77">
        <v>28.645271999999999</v>
      </c>
      <c r="AG77">
        <v>17.478845</v>
      </c>
      <c r="AH77">
        <v>148.10758000000001</v>
      </c>
      <c r="AI77">
        <v>45.612608000000002</v>
      </c>
      <c r="AJ77">
        <v>0</v>
      </c>
      <c r="AK77">
        <v>48.541533999999999</v>
      </c>
      <c r="AL77">
        <v>76.856679</v>
      </c>
      <c r="AM77">
        <v>15.490525999999999</v>
      </c>
      <c r="AN77">
        <v>0.66691800000000001</v>
      </c>
      <c r="AO77">
        <v>27.901541000000002</v>
      </c>
      <c r="AP77">
        <v>11.164683999999999</v>
      </c>
      <c r="AQ77">
        <v>60.277090000000001</v>
      </c>
      <c r="AR77">
        <v>50.782896000000001</v>
      </c>
      <c r="AS77">
        <v>30.613254000000001</v>
      </c>
      <c r="AT77">
        <v>9.016966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71.300000000000011</v>
      </c>
      <c r="BA77">
        <f t="shared" si="4"/>
        <v>2125.8257030000004</v>
      </c>
      <c r="BD77">
        <v>21.79</v>
      </c>
      <c r="BE77">
        <v>6.93</v>
      </c>
      <c r="BF77">
        <v>1.51</v>
      </c>
      <c r="BG77">
        <v>3.84</v>
      </c>
      <c r="BH77">
        <v>5.41</v>
      </c>
      <c r="BI77">
        <v>4.45</v>
      </c>
      <c r="BJ77">
        <v>2.9</v>
      </c>
      <c r="BK77">
        <v>3.14</v>
      </c>
      <c r="BL77">
        <v>1.59</v>
      </c>
      <c r="BM77">
        <v>0</v>
      </c>
      <c r="BN77">
        <v>0.47</v>
      </c>
      <c r="BO77">
        <v>13.85</v>
      </c>
      <c r="BP77">
        <v>0</v>
      </c>
      <c r="BQ77">
        <v>4.1399999999999997</v>
      </c>
      <c r="BR77">
        <v>1.08</v>
      </c>
      <c r="BS77">
        <v>0.2</v>
      </c>
      <c r="BT77">
        <v>0</v>
      </c>
      <c r="BU77">
        <v>0</v>
      </c>
      <c r="BV77">
        <v>0</v>
      </c>
      <c r="BW77">
        <f t="shared" si="5"/>
        <v>71.300000000000011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114.581755</v>
      </c>
      <c r="L78">
        <v>355.07163800000001</v>
      </c>
      <c r="M78">
        <v>87.156000000000006</v>
      </c>
      <c r="N78">
        <v>114.39225</v>
      </c>
      <c r="O78">
        <v>119.633037</v>
      </c>
      <c r="P78">
        <v>118.81415800000001</v>
      </c>
      <c r="Q78">
        <v>13.116396999999999</v>
      </c>
      <c r="R78">
        <v>26.781393000000001</v>
      </c>
      <c r="S78">
        <v>0</v>
      </c>
      <c r="T78">
        <v>0</v>
      </c>
      <c r="U78">
        <v>337.94738999999998</v>
      </c>
      <c r="V78">
        <v>5.688599</v>
      </c>
      <c r="W78">
        <v>32.330033999999998</v>
      </c>
      <c r="X78">
        <v>118.419129</v>
      </c>
      <c r="Y78">
        <v>0</v>
      </c>
      <c r="Z78">
        <v>0</v>
      </c>
      <c r="AA78">
        <v>41.311943999999997</v>
      </c>
      <c r="AB78">
        <v>0</v>
      </c>
      <c r="AC78">
        <v>0</v>
      </c>
      <c r="AD78">
        <v>35.435402000000003</v>
      </c>
      <c r="AE78">
        <v>0</v>
      </c>
      <c r="AF78">
        <v>28.645271999999999</v>
      </c>
      <c r="AG78">
        <v>17.478845</v>
      </c>
      <c r="AH78">
        <v>148.10758000000001</v>
      </c>
      <c r="AI78">
        <v>45.612608000000002</v>
      </c>
      <c r="AJ78">
        <v>0</v>
      </c>
      <c r="AK78">
        <v>48.541533999999999</v>
      </c>
      <c r="AL78">
        <v>76.856679</v>
      </c>
      <c r="AM78">
        <v>15.490525999999999</v>
      </c>
      <c r="AN78">
        <v>0.66691800000000001</v>
      </c>
      <c r="AO78">
        <v>27.901541000000002</v>
      </c>
      <c r="AP78">
        <v>11.164683999999999</v>
      </c>
      <c r="AQ78">
        <v>60.277090000000001</v>
      </c>
      <c r="AR78">
        <v>50.782896000000001</v>
      </c>
      <c r="AS78">
        <v>30.613254000000001</v>
      </c>
      <c r="AT78">
        <v>9.5755389999999991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71.300000000000011</v>
      </c>
      <c r="BA78">
        <f t="shared" si="4"/>
        <v>2163.6940920000002</v>
      </c>
      <c r="BD78">
        <v>21.79</v>
      </c>
      <c r="BE78">
        <v>6.93</v>
      </c>
      <c r="BF78">
        <v>1.51</v>
      </c>
      <c r="BG78">
        <v>3.84</v>
      </c>
      <c r="BH78">
        <v>5.41</v>
      </c>
      <c r="BI78">
        <v>4.45</v>
      </c>
      <c r="BJ78">
        <v>2.9</v>
      </c>
      <c r="BK78">
        <v>3.14</v>
      </c>
      <c r="BL78">
        <v>1.59</v>
      </c>
      <c r="BM78">
        <v>0</v>
      </c>
      <c r="BN78">
        <v>0.47</v>
      </c>
      <c r="BO78">
        <v>13.85</v>
      </c>
      <c r="BP78">
        <v>0</v>
      </c>
      <c r="BQ78">
        <v>4.1399999999999997</v>
      </c>
      <c r="BR78">
        <v>1.08</v>
      </c>
      <c r="BS78">
        <v>0.2</v>
      </c>
      <c r="BT78">
        <v>0</v>
      </c>
      <c r="BU78">
        <v>0</v>
      </c>
      <c r="BV78">
        <v>0</v>
      </c>
      <c r="BW78">
        <f t="shared" si="5"/>
        <v>71.300000000000011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114.703311</v>
      </c>
      <c r="L79">
        <v>435.68315999999999</v>
      </c>
      <c r="M79">
        <v>87.156000000000006</v>
      </c>
      <c r="N79">
        <v>114.39225</v>
      </c>
      <c r="O79">
        <v>119.633037</v>
      </c>
      <c r="P79">
        <v>118.81415800000001</v>
      </c>
      <c r="Q79">
        <v>13.116396999999999</v>
      </c>
      <c r="R79">
        <v>26.781393000000001</v>
      </c>
      <c r="S79">
        <v>0</v>
      </c>
      <c r="T79">
        <v>0</v>
      </c>
      <c r="U79">
        <v>337.94738999999998</v>
      </c>
      <c r="V79">
        <v>14.975918999999999</v>
      </c>
      <c r="W79">
        <v>32.330033999999998</v>
      </c>
      <c r="X79">
        <v>138.93185700000001</v>
      </c>
      <c r="Y79">
        <v>0</v>
      </c>
      <c r="Z79">
        <v>0</v>
      </c>
      <c r="AA79">
        <v>41.694462000000001</v>
      </c>
      <c r="AB79">
        <v>0</v>
      </c>
      <c r="AC79">
        <v>0</v>
      </c>
      <c r="AD79">
        <v>37.354286999999999</v>
      </c>
      <c r="AE79">
        <v>0</v>
      </c>
      <c r="AF79">
        <v>29.600114000000001</v>
      </c>
      <c r="AG79">
        <v>17.478845</v>
      </c>
      <c r="AH79">
        <v>149.804169</v>
      </c>
      <c r="AI79">
        <v>45.612608000000002</v>
      </c>
      <c r="AJ79">
        <v>0</v>
      </c>
      <c r="AK79">
        <v>48.541533999999999</v>
      </c>
      <c r="AL79">
        <v>76.856679</v>
      </c>
      <c r="AM79">
        <v>16.265053000000002</v>
      </c>
      <c r="AN79">
        <v>0.66691800000000001</v>
      </c>
      <c r="AO79">
        <v>27.901541000000002</v>
      </c>
      <c r="AP79">
        <v>11.164683999999999</v>
      </c>
      <c r="AQ79">
        <v>62.473421000000002</v>
      </c>
      <c r="AR79">
        <v>47.575555000000001</v>
      </c>
      <c r="AS79">
        <v>30.613254000000001</v>
      </c>
      <c r="AT79">
        <v>10.213908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71.300000000000011</v>
      </c>
      <c r="BA79">
        <f t="shared" si="4"/>
        <v>2279.5819380000003</v>
      </c>
      <c r="BD79">
        <v>21.79</v>
      </c>
      <c r="BE79">
        <v>6.93</v>
      </c>
      <c r="BF79">
        <v>1.51</v>
      </c>
      <c r="BG79">
        <v>3.84</v>
      </c>
      <c r="BH79">
        <v>5.41</v>
      </c>
      <c r="BI79">
        <v>4.45</v>
      </c>
      <c r="BJ79">
        <v>2.9</v>
      </c>
      <c r="BK79">
        <v>3.14</v>
      </c>
      <c r="BL79">
        <v>1.59</v>
      </c>
      <c r="BM79">
        <v>0</v>
      </c>
      <c r="BN79">
        <v>0.47</v>
      </c>
      <c r="BO79">
        <v>13.85</v>
      </c>
      <c r="BP79">
        <v>0</v>
      </c>
      <c r="BQ79">
        <v>4.1399999999999997</v>
      </c>
      <c r="BR79">
        <v>1.08</v>
      </c>
      <c r="BS79">
        <v>0.2</v>
      </c>
      <c r="BT79">
        <v>0</v>
      </c>
      <c r="BU79">
        <v>0</v>
      </c>
      <c r="BV79">
        <v>0</v>
      </c>
      <c r="BW79">
        <f t="shared" si="5"/>
        <v>71.300000000000011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113.844548</v>
      </c>
      <c r="L80">
        <v>435.68315999999999</v>
      </c>
      <c r="M80">
        <v>87.156000000000006</v>
      </c>
      <c r="N80">
        <v>114.39225</v>
      </c>
      <c r="O80">
        <v>119.633037</v>
      </c>
      <c r="P80">
        <v>118.81415800000001</v>
      </c>
      <c r="Q80">
        <v>13.116396999999999</v>
      </c>
      <c r="R80">
        <v>26.781393000000001</v>
      </c>
      <c r="S80">
        <v>0</v>
      </c>
      <c r="T80">
        <v>0</v>
      </c>
      <c r="U80">
        <v>337.94738999999998</v>
      </c>
      <c r="V80">
        <v>14.975918999999999</v>
      </c>
      <c r="W80">
        <v>32.330033999999998</v>
      </c>
      <c r="X80">
        <v>142.774844</v>
      </c>
      <c r="Y80">
        <v>0</v>
      </c>
      <c r="Z80">
        <v>0</v>
      </c>
      <c r="AA80">
        <v>41.694462000000001</v>
      </c>
      <c r="AB80">
        <v>0</v>
      </c>
      <c r="AC80">
        <v>0</v>
      </c>
      <c r="AD80">
        <v>37.354286999999999</v>
      </c>
      <c r="AE80">
        <v>0</v>
      </c>
      <c r="AF80">
        <v>29.600114000000001</v>
      </c>
      <c r="AG80">
        <v>17.478845</v>
      </c>
      <c r="AH80">
        <v>149.804169</v>
      </c>
      <c r="AI80">
        <v>48.078155000000002</v>
      </c>
      <c r="AJ80">
        <v>0</v>
      </c>
      <c r="AK80">
        <v>48.541533999999999</v>
      </c>
      <c r="AL80">
        <v>76.856679</v>
      </c>
      <c r="AM80">
        <v>16.265053000000002</v>
      </c>
      <c r="AN80">
        <v>0.66691800000000001</v>
      </c>
      <c r="AO80">
        <v>27.901541000000002</v>
      </c>
      <c r="AP80">
        <v>11.164683999999999</v>
      </c>
      <c r="AQ80">
        <v>62.473421000000002</v>
      </c>
      <c r="AR80">
        <v>47.575555000000001</v>
      </c>
      <c r="AS80">
        <v>30.613254000000001</v>
      </c>
      <c r="AT80">
        <v>10.213908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71.300000000000011</v>
      </c>
      <c r="BA80">
        <f t="shared" si="4"/>
        <v>2285.0317090000003</v>
      </c>
      <c r="BD80">
        <v>21.79</v>
      </c>
      <c r="BE80">
        <v>6.93</v>
      </c>
      <c r="BF80">
        <v>1.51</v>
      </c>
      <c r="BG80">
        <v>3.84</v>
      </c>
      <c r="BH80">
        <v>5.41</v>
      </c>
      <c r="BI80">
        <v>4.45</v>
      </c>
      <c r="BJ80">
        <v>2.9</v>
      </c>
      <c r="BK80">
        <v>3.14</v>
      </c>
      <c r="BL80">
        <v>1.59</v>
      </c>
      <c r="BM80">
        <v>0</v>
      </c>
      <c r="BN80">
        <v>0.47</v>
      </c>
      <c r="BO80">
        <v>13.85</v>
      </c>
      <c r="BP80">
        <v>0</v>
      </c>
      <c r="BQ80">
        <v>4.1399999999999997</v>
      </c>
      <c r="BR80">
        <v>1.08</v>
      </c>
      <c r="BS80">
        <v>0.2</v>
      </c>
      <c r="BT80">
        <v>0</v>
      </c>
      <c r="BU80">
        <v>0</v>
      </c>
      <c r="BV80">
        <v>0</v>
      </c>
      <c r="BW80">
        <f t="shared" si="5"/>
        <v>71.300000000000011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113.847525</v>
      </c>
      <c r="L81">
        <v>484.10316</v>
      </c>
      <c r="M81">
        <v>87.156000000000006</v>
      </c>
      <c r="N81">
        <v>114.39225</v>
      </c>
      <c r="O81">
        <v>119.633037</v>
      </c>
      <c r="P81">
        <v>118.81415800000001</v>
      </c>
      <c r="Q81">
        <v>13.116396999999999</v>
      </c>
      <c r="R81">
        <v>26.781393000000001</v>
      </c>
      <c r="S81">
        <v>0</v>
      </c>
      <c r="T81">
        <v>0</v>
      </c>
      <c r="U81">
        <v>337.94738999999998</v>
      </c>
      <c r="V81">
        <v>14.975918999999999</v>
      </c>
      <c r="W81">
        <v>32.330033999999998</v>
      </c>
      <c r="X81">
        <v>142.774844</v>
      </c>
      <c r="Y81">
        <v>0</v>
      </c>
      <c r="Z81">
        <v>0</v>
      </c>
      <c r="AA81">
        <v>41.694462000000001</v>
      </c>
      <c r="AB81">
        <v>0</v>
      </c>
      <c r="AC81">
        <v>0</v>
      </c>
      <c r="AD81">
        <v>37.354286999999999</v>
      </c>
      <c r="AE81">
        <v>0</v>
      </c>
      <c r="AF81">
        <v>29.600114000000001</v>
      </c>
      <c r="AG81">
        <v>17.478845</v>
      </c>
      <c r="AH81">
        <v>149.804169</v>
      </c>
      <c r="AI81">
        <v>48.078155000000002</v>
      </c>
      <c r="AJ81">
        <v>0</v>
      </c>
      <c r="AK81">
        <v>48.541533999999999</v>
      </c>
      <c r="AL81">
        <v>69.767409999999998</v>
      </c>
      <c r="AM81">
        <v>16.265053000000002</v>
      </c>
      <c r="AN81">
        <v>0.66691800000000001</v>
      </c>
      <c r="AO81">
        <v>27.901541000000002</v>
      </c>
      <c r="AP81">
        <v>11.164683999999999</v>
      </c>
      <c r="AQ81">
        <v>62.473421000000002</v>
      </c>
      <c r="AR81">
        <v>47.575555000000001</v>
      </c>
      <c r="AS81">
        <v>30.613254000000001</v>
      </c>
      <c r="AT81">
        <v>10.213908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71.300000000000011</v>
      </c>
      <c r="BA81">
        <f t="shared" si="4"/>
        <v>2326.365417</v>
      </c>
      <c r="BD81">
        <v>21.79</v>
      </c>
      <c r="BE81">
        <v>6.93</v>
      </c>
      <c r="BF81">
        <v>1.51</v>
      </c>
      <c r="BG81">
        <v>3.84</v>
      </c>
      <c r="BH81">
        <v>5.41</v>
      </c>
      <c r="BI81">
        <v>4.45</v>
      </c>
      <c r="BJ81">
        <v>2.9</v>
      </c>
      <c r="BK81">
        <v>3.14</v>
      </c>
      <c r="BL81">
        <v>1.59</v>
      </c>
      <c r="BM81">
        <v>0</v>
      </c>
      <c r="BN81">
        <v>0.47</v>
      </c>
      <c r="BO81">
        <v>13.85</v>
      </c>
      <c r="BP81">
        <v>0</v>
      </c>
      <c r="BQ81">
        <v>4.1399999999999997</v>
      </c>
      <c r="BR81">
        <v>1.08</v>
      </c>
      <c r="BS81">
        <v>0.2</v>
      </c>
      <c r="BT81">
        <v>0</v>
      </c>
      <c r="BU81">
        <v>0</v>
      </c>
      <c r="BV81">
        <v>0</v>
      </c>
      <c r="BW81">
        <f t="shared" si="5"/>
        <v>71.300000000000011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113.794764</v>
      </c>
      <c r="L82">
        <v>484.10316</v>
      </c>
      <c r="M82">
        <v>87.156000000000006</v>
      </c>
      <c r="N82">
        <v>114.39225</v>
      </c>
      <c r="O82">
        <v>119.633037</v>
      </c>
      <c r="P82">
        <v>118.81415800000001</v>
      </c>
      <c r="Q82">
        <v>13.116396999999999</v>
      </c>
      <c r="R82">
        <v>26.781393000000001</v>
      </c>
      <c r="S82">
        <v>0</v>
      </c>
      <c r="T82">
        <v>0</v>
      </c>
      <c r="U82">
        <v>337.94738999999998</v>
      </c>
      <c r="V82">
        <v>14.975918999999999</v>
      </c>
      <c r="W82">
        <v>32.330033999999998</v>
      </c>
      <c r="X82">
        <v>142.774844</v>
      </c>
      <c r="Y82">
        <v>0</v>
      </c>
      <c r="Z82">
        <v>0</v>
      </c>
      <c r="AA82">
        <v>41.694462000000001</v>
      </c>
      <c r="AB82">
        <v>0</v>
      </c>
      <c r="AC82">
        <v>0</v>
      </c>
      <c r="AD82">
        <v>37.354286999999999</v>
      </c>
      <c r="AE82">
        <v>0</v>
      </c>
      <c r="AF82">
        <v>29.600114000000001</v>
      </c>
      <c r="AG82">
        <v>17.478845</v>
      </c>
      <c r="AH82">
        <v>149.804169</v>
      </c>
      <c r="AI82">
        <v>48.078155000000002</v>
      </c>
      <c r="AJ82">
        <v>0</v>
      </c>
      <c r="AK82">
        <v>48.541533999999999</v>
      </c>
      <c r="AL82">
        <v>69.767409999999998</v>
      </c>
      <c r="AM82">
        <v>16.265053000000002</v>
      </c>
      <c r="AN82">
        <v>0.66691800000000001</v>
      </c>
      <c r="AO82">
        <v>27.901541000000002</v>
      </c>
      <c r="AP82">
        <v>11.164683999999999</v>
      </c>
      <c r="AQ82">
        <v>62.473421000000002</v>
      </c>
      <c r="AR82">
        <v>47.575555000000001</v>
      </c>
      <c r="AS82">
        <v>30.613254000000001</v>
      </c>
      <c r="AT82">
        <v>10.213908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71.300000000000011</v>
      </c>
      <c r="BA82">
        <f t="shared" si="4"/>
        <v>2326.3126560000001</v>
      </c>
      <c r="BD82">
        <v>21.79</v>
      </c>
      <c r="BE82">
        <v>6.93</v>
      </c>
      <c r="BF82">
        <v>1.51</v>
      </c>
      <c r="BG82">
        <v>3.84</v>
      </c>
      <c r="BH82">
        <v>5.41</v>
      </c>
      <c r="BI82">
        <v>4.45</v>
      </c>
      <c r="BJ82">
        <v>2.9</v>
      </c>
      <c r="BK82">
        <v>3.14</v>
      </c>
      <c r="BL82">
        <v>1.59</v>
      </c>
      <c r="BM82">
        <v>0</v>
      </c>
      <c r="BN82">
        <v>0.47</v>
      </c>
      <c r="BO82">
        <v>13.85</v>
      </c>
      <c r="BP82">
        <v>0</v>
      </c>
      <c r="BQ82">
        <v>4.1399999999999997</v>
      </c>
      <c r="BR82">
        <v>1.08</v>
      </c>
      <c r="BS82">
        <v>0.2</v>
      </c>
      <c r="BT82">
        <v>0</v>
      </c>
      <c r="BU82">
        <v>0</v>
      </c>
      <c r="BV82">
        <v>0</v>
      </c>
      <c r="BW82">
        <f t="shared" si="5"/>
        <v>71.300000000000011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135.04609199999999</v>
      </c>
      <c r="L83">
        <v>484.10316</v>
      </c>
      <c r="M83">
        <v>87.156000000000006</v>
      </c>
      <c r="N83">
        <v>114.39225</v>
      </c>
      <c r="O83">
        <v>119.633037</v>
      </c>
      <c r="P83">
        <v>118.81415800000001</v>
      </c>
      <c r="Q83">
        <v>13.116396999999999</v>
      </c>
      <c r="R83">
        <v>26.781393000000001</v>
      </c>
      <c r="S83">
        <v>0</v>
      </c>
      <c r="T83">
        <v>0</v>
      </c>
      <c r="U83">
        <v>337.94738999999998</v>
      </c>
      <c r="V83">
        <v>20.074932</v>
      </c>
      <c r="W83">
        <v>32.330033999999998</v>
      </c>
      <c r="X83">
        <v>121.53783199999999</v>
      </c>
      <c r="Y83">
        <v>0</v>
      </c>
      <c r="Z83">
        <v>0</v>
      </c>
      <c r="AA83">
        <v>41.694462000000001</v>
      </c>
      <c r="AB83">
        <v>0</v>
      </c>
      <c r="AC83">
        <v>0</v>
      </c>
      <c r="AD83">
        <v>37.354286999999999</v>
      </c>
      <c r="AE83">
        <v>0</v>
      </c>
      <c r="AF83">
        <v>29.600114000000001</v>
      </c>
      <c r="AG83">
        <v>17.478845</v>
      </c>
      <c r="AH83">
        <v>149.804169</v>
      </c>
      <c r="AI83">
        <v>48.078155000000002</v>
      </c>
      <c r="AJ83">
        <v>0</v>
      </c>
      <c r="AK83">
        <v>48.541533999999999</v>
      </c>
      <c r="AL83">
        <v>69.767409999999998</v>
      </c>
      <c r="AM83">
        <v>16.265053000000002</v>
      </c>
      <c r="AN83">
        <v>0.66691800000000001</v>
      </c>
      <c r="AO83">
        <v>27.901541000000002</v>
      </c>
      <c r="AP83">
        <v>11.164683999999999</v>
      </c>
      <c r="AQ83">
        <v>62.473421000000002</v>
      </c>
      <c r="AR83">
        <v>50.782896000000001</v>
      </c>
      <c r="AS83">
        <v>30.613254000000001</v>
      </c>
      <c r="AT83">
        <v>10.213908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72.210000000000008</v>
      </c>
      <c r="BA83">
        <f t="shared" si="4"/>
        <v>2335.543326</v>
      </c>
      <c r="BD83">
        <v>21.79</v>
      </c>
      <c r="BE83">
        <v>6.93</v>
      </c>
      <c r="BF83">
        <v>1.51</v>
      </c>
      <c r="BG83">
        <v>3.84</v>
      </c>
      <c r="BH83">
        <v>5.41</v>
      </c>
      <c r="BI83">
        <v>4.45</v>
      </c>
      <c r="BJ83">
        <v>2.9</v>
      </c>
      <c r="BK83">
        <v>4.03</v>
      </c>
      <c r="BL83">
        <v>1.61</v>
      </c>
      <c r="BM83">
        <v>0</v>
      </c>
      <c r="BN83">
        <v>0.47</v>
      </c>
      <c r="BO83">
        <v>13.85</v>
      </c>
      <c r="BP83">
        <v>0</v>
      </c>
      <c r="BQ83">
        <v>4.1399999999999997</v>
      </c>
      <c r="BR83">
        <v>1.08</v>
      </c>
      <c r="BS83">
        <v>0.2</v>
      </c>
      <c r="BT83">
        <v>0</v>
      </c>
      <c r="BU83">
        <v>0</v>
      </c>
      <c r="BV83">
        <v>0</v>
      </c>
      <c r="BW83">
        <f t="shared" si="5"/>
        <v>72.210000000000008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135.04609199999999</v>
      </c>
      <c r="L84">
        <v>484.10316</v>
      </c>
      <c r="M84">
        <v>87.156000000000006</v>
      </c>
      <c r="N84">
        <v>114.39225</v>
      </c>
      <c r="O84">
        <v>119.633037</v>
      </c>
      <c r="P84">
        <v>118.81415800000001</v>
      </c>
      <c r="Q84">
        <v>13.116396999999999</v>
      </c>
      <c r="R84">
        <v>26.781393000000001</v>
      </c>
      <c r="S84">
        <v>0</v>
      </c>
      <c r="T84">
        <v>0</v>
      </c>
      <c r="U84">
        <v>337.94738999999998</v>
      </c>
      <c r="V84">
        <v>20.074932</v>
      </c>
      <c r="W84">
        <v>32.330033999999998</v>
      </c>
      <c r="X84">
        <v>121.53783199999999</v>
      </c>
      <c r="Y84">
        <v>0</v>
      </c>
      <c r="Z84">
        <v>0</v>
      </c>
      <c r="AA84">
        <v>41.694462000000001</v>
      </c>
      <c r="AB84">
        <v>0</v>
      </c>
      <c r="AC84">
        <v>0</v>
      </c>
      <c r="AD84">
        <v>37.354286999999999</v>
      </c>
      <c r="AE84">
        <v>0</v>
      </c>
      <c r="AF84">
        <v>29.600114000000001</v>
      </c>
      <c r="AG84">
        <v>17.478845</v>
      </c>
      <c r="AH84">
        <v>149.804169</v>
      </c>
      <c r="AI84">
        <v>48.078155000000002</v>
      </c>
      <c r="AJ84">
        <v>0</v>
      </c>
      <c r="AK84">
        <v>48.541533999999999</v>
      </c>
      <c r="AL84">
        <v>69.767409999999998</v>
      </c>
      <c r="AM84">
        <v>16.265053000000002</v>
      </c>
      <c r="AN84">
        <v>0.66691800000000001</v>
      </c>
      <c r="AO84">
        <v>27.901541000000002</v>
      </c>
      <c r="AP84">
        <v>11.164683999999999</v>
      </c>
      <c r="AQ84">
        <v>62.473421000000002</v>
      </c>
      <c r="AR84">
        <v>50.782896000000001</v>
      </c>
      <c r="AS84">
        <v>30.613254000000001</v>
      </c>
      <c r="AT84">
        <v>10.213908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72.210000000000008</v>
      </c>
      <c r="BA84">
        <f t="shared" si="4"/>
        <v>2335.543326</v>
      </c>
      <c r="BD84">
        <v>21.79</v>
      </c>
      <c r="BE84">
        <v>6.93</v>
      </c>
      <c r="BF84">
        <v>1.51</v>
      </c>
      <c r="BG84">
        <v>3.84</v>
      </c>
      <c r="BH84">
        <v>5.41</v>
      </c>
      <c r="BI84">
        <v>4.45</v>
      </c>
      <c r="BJ84">
        <v>2.9</v>
      </c>
      <c r="BK84">
        <v>4.03</v>
      </c>
      <c r="BL84">
        <v>1.61</v>
      </c>
      <c r="BM84">
        <v>0</v>
      </c>
      <c r="BN84">
        <v>0.47</v>
      </c>
      <c r="BO84">
        <v>13.85</v>
      </c>
      <c r="BP84">
        <v>0</v>
      </c>
      <c r="BQ84">
        <v>4.1399999999999997</v>
      </c>
      <c r="BR84">
        <v>1.08</v>
      </c>
      <c r="BS84">
        <v>0.2</v>
      </c>
      <c r="BT84">
        <v>0</v>
      </c>
      <c r="BU84">
        <v>0</v>
      </c>
      <c r="BV84">
        <v>0</v>
      </c>
      <c r="BW84">
        <f t="shared" si="5"/>
        <v>72.210000000000008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135.04609199999999</v>
      </c>
      <c r="L85">
        <v>484.10316</v>
      </c>
      <c r="M85">
        <v>87.156000000000006</v>
      </c>
      <c r="N85">
        <v>114.39225</v>
      </c>
      <c r="O85">
        <v>119.633037</v>
      </c>
      <c r="P85">
        <v>118.81415800000001</v>
      </c>
      <c r="Q85">
        <v>13.116396999999999</v>
      </c>
      <c r="R85">
        <v>26.781393000000001</v>
      </c>
      <c r="S85">
        <v>0</v>
      </c>
      <c r="T85">
        <v>0</v>
      </c>
      <c r="U85">
        <v>337.94738999999998</v>
      </c>
      <c r="V85">
        <v>20.074932</v>
      </c>
      <c r="W85">
        <v>32.330033999999998</v>
      </c>
      <c r="X85">
        <v>121.53783199999999</v>
      </c>
      <c r="Y85">
        <v>0</v>
      </c>
      <c r="Z85">
        <v>0</v>
      </c>
      <c r="AA85">
        <v>41.694462000000001</v>
      </c>
      <c r="AB85">
        <v>0</v>
      </c>
      <c r="AC85">
        <v>0</v>
      </c>
      <c r="AD85">
        <v>37.354286999999999</v>
      </c>
      <c r="AE85">
        <v>0</v>
      </c>
      <c r="AF85">
        <v>29.600114000000001</v>
      </c>
      <c r="AG85">
        <v>17.478845</v>
      </c>
      <c r="AH85">
        <v>149.804169</v>
      </c>
      <c r="AI85">
        <v>48.078155000000002</v>
      </c>
      <c r="AJ85">
        <v>0</v>
      </c>
      <c r="AK85">
        <v>48.541533999999999</v>
      </c>
      <c r="AL85">
        <v>67.516847999999996</v>
      </c>
      <c r="AM85">
        <v>16.265053000000002</v>
      </c>
      <c r="AN85">
        <v>0.66691800000000001</v>
      </c>
      <c r="AO85">
        <v>27.901541000000002</v>
      </c>
      <c r="AP85">
        <v>11.164683999999999</v>
      </c>
      <c r="AQ85">
        <v>62.473421000000002</v>
      </c>
      <c r="AR85">
        <v>47.575555000000001</v>
      </c>
      <c r="AS85">
        <v>30.613254000000001</v>
      </c>
      <c r="AT85">
        <v>10.213908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72.190000000000012</v>
      </c>
      <c r="BA85">
        <f t="shared" si="4"/>
        <v>2330.065423</v>
      </c>
      <c r="BD85">
        <v>21.79</v>
      </c>
      <c r="BE85">
        <v>6.93</v>
      </c>
      <c r="BF85">
        <v>1.51</v>
      </c>
      <c r="BG85">
        <v>3.84</v>
      </c>
      <c r="BH85">
        <v>5.41</v>
      </c>
      <c r="BI85">
        <v>4.45</v>
      </c>
      <c r="BJ85">
        <v>2.9</v>
      </c>
      <c r="BK85">
        <v>4.03</v>
      </c>
      <c r="BL85">
        <v>1.59</v>
      </c>
      <c r="BM85">
        <v>0</v>
      </c>
      <c r="BN85">
        <v>0.47</v>
      </c>
      <c r="BO85">
        <v>13.85</v>
      </c>
      <c r="BP85">
        <v>0</v>
      </c>
      <c r="BQ85">
        <v>4.1399999999999997</v>
      </c>
      <c r="BR85">
        <v>1.08</v>
      </c>
      <c r="BS85">
        <v>0.2</v>
      </c>
      <c r="BT85">
        <v>0</v>
      </c>
      <c r="BU85">
        <v>0</v>
      </c>
      <c r="BV85">
        <v>0</v>
      </c>
      <c r="BW85">
        <f t="shared" si="5"/>
        <v>72.190000000000012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135.04609199999999</v>
      </c>
      <c r="L86">
        <v>484.10316</v>
      </c>
      <c r="M86">
        <v>87.156000000000006</v>
      </c>
      <c r="N86">
        <v>114.39225</v>
      </c>
      <c r="O86">
        <v>119.633037</v>
      </c>
      <c r="P86">
        <v>118.81415800000001</v>
      </c>
      <c r="Q86">
        <v>13.116396999999999</v>
      </c>
      <c r="R86">
        <v>26.781393000000001</v>
      </c>
      <c r="S86">
        <v>0</v>
      </c>
      <c r="T86">
        <v>0</v>
      </c>
      <c r="U86">
        <v>337.94738999999998</v>
      </c>
      <c r="V86">
        <v>20.074932</v>
      </c>
      <c r="W86">
        <v>32.330033999999998</v>
      </c>
      <c r="X86">
        <v>121.53783199999999</v>
      </c>
      <c r="Y86">
        <v>0</v>
      </c>
      <c r="Z86">
        <v>0</v>
      </c>
      <c r="AA86">
        <v>41.694462000000001</v>
      </c>
      <c r="AB86">
        <v>0</v>
      </c>
      <c r="AC86">
        <v>0</v>
      </c>
      <c r="AD86">
        <v>37.354286999999999</v>
      </c>
      <c r="AE86">
        <v>0</v>
      </c>
      <c r="AF86">
        <v>29.600114000000001</v>
      </c>
      <c r="AG86">
        <v>17.478845</v>
      </c>
      <c r="AH86">
        <v>149.804169</v>
      </c>
      <c r="AI86">
        <v>44.379835</v>
      </c>
      <c r="AJ86">
        <v>0</v>
      </c>
      <c r="AK86">
        <v>48.541533999999999</v>
      </c>
      <c r="AL86">
        <v>67.516847999999996</v>
      </c>
      <c r="AM86">
        <v>16.265053000000002</v>
      </c>
      <c r="AN86">
        <v>0.66691800000000001</v>
      </c>
      <c r="AO86">
        <v>27.901541000000002</v>
      </c>
      <c r="AP86">
        <v>11.164683999999999</v>
      </c>
      <c r="AQ86">
        <v>62.473421000000002</v>
      </c>
      <c r="AR86">
        <v>47.575555000000001</v>
      </c>
      <c r="AS86">
        <v>30.613254000000001</v>
      </c>
      <c r="AT86">
        <v>10.213908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72.190000000000012</v>
      </c>
      <c r="BA86">
        <f t="shared" si="4"/>
        <v>2326.3671029999996</v>
      </c>
      <c r="BD86">
        <v>21.79</v>
      </c>
      <c r="BE86">
        <v>6.93</v>
      </c>
      <c r="BF86">
        <v>1.51</v>
      </c>
      <c r="BG86">
        <v>3.84</v>
      </c>
      <c r="BH86">
        <v>5.41</v>
      </c>
      <c r="BI86">
        <v>4.45</v>
      </c>
      <c r="BJ86">
        <v>2.9</v>
      </c>
      <c r="BK86">
        <v>4.03</v>
      </c>
      <c r="BL86">
        <v>1.59</v>
      </c>
      <c r="BM86">
        <v>0</v>
      </c>
      <c r="BN86">
        <v>0.47</v>
      </c>
      <c r="BO86">
        <v>13.85</v>
      </c>
      <c r="BP86">
        <v>0</v>
      </c>
      <c r="BQ86">
        <v>4.1399999999999997</v>
      </c>
      <c r="BR86">
        <v>1.08</v>
      </c>
      <c r="BS86">
        <v>0.2</v>
      </c>
      <c r="BT86">
        <v>0</v>
      </c>
      <c r="BU86">
        <v>0</v>
      </c>
      <c r="BV86">
        <v>0</v>
      </c>
      <c r="BW86">
        <f t="shared" si="5"/>
        <v>72.190000000000012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111.82584799999999</v>
      </c>
      <c r="L87">
        <v>473.54759999999999</v>
      </c>
      <c r="M87">
        <v>87.156000000000006</v>
      </c>
      <c r="N87">
        <v>114.314778</v>
      </c>
      <c r="O87">
        <v>119.633037</v>
      </c>
      <c r="P87">
        <v>118.81415800000001</v>
      </c>
      <c r="Q87">
        <v>15.72362</v>
      </c>
      <c r="R87">
        <v>31.736792000000001</v>
      </c>
      <c r="S87">
        <v>0</v>
      </c>
      <c r="T87">
        <v>0</v>
      </c>
      <c r="U87">
        <v>337.94738999999998</v>
      </c>
      <c r="V87">
        <v>20.074932</v>
      </c>
      <c r="W87">
        <v>43.563251000000001</v>
      </c>
      <c r="X87">
        <v>140.691168</v>
      </c>
      <c r="Y87">
        <v>0</v>
      </c>
      <c r="Z87">
        <v>0</v>
      </c>
      <c r="AA87">
        <v>41.311943999999997</v>
      </c>
      <c r="AB87">
        <v>0</v>
      </c>
      <c r="AC87">
        <v>0</v>
      </c>
      <c r="AD87">
        <v>35.435402000000003</v>
      </c>
      <c r="AE87">
        <v>0</v>
      </c>
      <c r="AF87">
        <v>28.645271999999999</v>
      </c>
      <c r="AG87">
        <v>17.478845</v>
      </c>
      <c r="AH87">
        <v>148.10758000000001</v>
      </c>
      <c r="AI87">
        <v>44.379835</v>
      </c>
      <c r="AJ87">
        <v>0</v>
      </c>
      <c r="AK87">
        <v>48.541533999999999</v>
      </c>
      <c r="AL87">
        <v>67.516847999999996</v>
      </c>
      <c r="AM87">
        <v>15.490525999999999</v>
      </c>
      <c r="AN87">
        <v>0.66691800000000001</v>
      </c>
      <c r="AO87">
        <v>27.901541000000002</v>
      </c>
      <c r="AP87">
        <v>11.164683999999999</v>
      </c>
      <c r="AQ87">
        <v>60.277090000000001</v>
      </c>
      <c r="AR87">
        <v>47.575555000000001</v>
      </c>
      <c r="AS87">
        <v>30.613254000000001</v>
      </c>
      <c r="AT87">
        <v>10.213908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72.190000000000012</v>
      </c>
      <c r="BA87">
        <f t="shared" si="4"/>
        <v>2322.5393100000001</v>
      </c>
      <c r="BD87">
        <v>21.79</v>
      </c>
      <c r="BE87">
        <v>6.93</v>
      </c>
      <c r="BF87">
        <v>1.51</v>
      </c>
      <c r="BG87">
        <v>3.84</v>
      </c>
      <c r="BH87">
        <v>5.41</v>
      </c>
      <c r="BI87">
        <v>4.45</v>
      </c>
      <c r="BJ87">
        <v>2.9</v>
      </c>
      <c r="BK87">
        <v>4.03</v>
      </c>
      <c r="BL87">
        <v>1.59</v>
      </c>
      <c r="BM87">
        <v>0</v>
      </c>
      <c r="BN87">
        <v>0.47</v>
      </c>
      <c r="BO87">
        <v>13.85</v>
      </c>
      <c r="BP87">
        <v>0</v>
      </c>
      <c r="BQ87">
        <v>4.1399999999999997</v>
      </c>
      <c r="BR87">
        <v>1.08</v>
      </c>
      <c r="BS87">
        <v>0.2</v>
      </c>
      <c r="BT87">
        <v>0</v>
      </c>
      <c r="BU87">
        <v>0</v>
      </c>
      <c r="BV87">
        <v>0</v>
      </c>
      <c r="BW87">
        <f t="shared" si="5"/>
        <v>72.190000000000012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111.82234099999999</v>
      </c>
      <c r="L88">
        <v>473.54759999999999</v>
      </c>
      <c r="M88">
        <v>87.156000000000006</v>
      </c>
      <c r="N88">
        <v>114.314778</v>
      </c>
      <c r="O88">
        <v>119.633037</v>
      </c>
      <c r="P88">
        <v>118.81415800000001</v>
      </c>
      <c r="Q88">
        <v>15.72362</v>
      </c>
      <c r="R88">
        <v>31.736792000000001</v>
      </c>
      <c r="S88">
        <v>0</v>
      </c>
      <c r="T88">
        <v>0</v>
      </c>
      <c r="U88">
        <v>337.94738999999998</v>
      </c>
      <c r="V88">
        <v>20.074932</v>
      </c>
      <c r="W88">
        <v>43.563251000000001</v>
      </c>
      <c r="X88">
        <v>142.854131</v>
      </c>
      <c r="Y88">
        <v>0</v>
      </c>
      <c r="Z88">
        <v>0</v>
      </c>
      <c r="AA88">
        <v>41.311943999999997</v>
      </c>
      <c r="AB88">
        <v>0</v>
      </c>
      <c r="AC88">
        <v>0</v>
      </c>
      <c r="AD88">
        <v>35.435402000000003</v>
      </c>
      <c r="AE88">
        <v>0</v>
      </c>
      <c r="AF88">
        <v>28.645271999999999</v>
      </c>
      <c r="AG88">
        <v>17.478845</v>
      </c>
      <c r="AH88">
        <v>148.10758000000001</v>
      </c>
      <c r="AI88">
        <v>44.379835</v>
      </c>
      <c r="AJ88">
        <v>0</v>
      </c>
      <c r="AK88">
        <v>48.541533999999999</v>
      </c>
      <c r="AL88">
        <v>67.516847999999996</v>
      </c>
      <c r="AM88">
        <v>15.490525999999999</v>
      </c>
      <c r="AN88">
        <v>0.66691800000000001</v>
      </c>
      <c r="AO88">
        <v>27.901541000000002</v>
      </c>
      <c r="AP88">
        <v>11.164683999999999</v>
      </c>
      <c r="AQ88">
        <v>60.277090000000001</v>
      </c>
      <c r="AR88">
        <v>47.575555000000001</v>
      </c>
      <c r="AS88">
        <v>30.613254000000001</v>
      </c>
      <c r="AT88">
        <v>10.213908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72.190000000000012</v>
      </c>
      <c r="BA88">
        <f t="shared" si="4"/>
        <v>2324.698766</v>
      </c>
      <c r="BD88">
        <v>21.79</v>
      </c>
      <c r="BE88">
        <v>6.93</v>
      </c>
      <c r="BF88">
        <v>1.51</v>
      </c>
      <c r="BG88">
        <v>3.84</v>
      </c>
      <c r="BH88">
        <v>5.41</v>
      </c>
      <c r="BI88">
        <v>4.45</v>
      </c>
      <c r="BJ88">
        <v>2.9</v>
      </c>
      <c r="BK88">
        <v>4.03</v>
      </c>
      <c r="BL88">
        <v>1.59</v>
      </c>
      <c r="BM88">
        <v>0</v>
      </c>
      <c r="BN88">
        <v>0.47</v>
      </c>
      <c r="BO88">
        <v>13.85</v>
      </c>
      <c r="BP88">
        <v>0</v>
      </c>
      <c r="BQ88">
        <v>4.1399999999999997</v>
      </c>
      <c r="BR88">
        <v>1.08</v>
      </c>
      <c r="BS88">
        <v>0.2</v>
      </c>
      <c r="BT88">
        <v>0</v>
      </c>
      <c r="BU88">
        <v>0</v>
      </c>
      <c r="BV88">
        <v>0</v>
      </c>
      <c r="BW88">
        <f t="shared" si="5"/>
        <v>72.190000000000012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111.82584799999999</v>
      </c>
      <c r="L89">
        <v>473.54759999999999</v>
      </c>
      <c r="M89">
        <v>87.156000000000006</v>
      </c>
      <c r="N89">
        <v>114.314778</v>
      </c>
      <c r="O89">
        <v>119.633037</v>
      </c>
      <c r="P89">
        <v>118.81415800000001</v>
      </c>
      <c r="Q89">
        <v>15.72362</v>
      </c>
      <c r="R89">
        <v>31.736792000000001</v>
      </c>
      <c r="S89">
        <v>0</v>
      </c>
      <c r="T89">
        <v>0</v>
      </c>
      <c r="U89">
        <v>337.94738999999998</v>
      </c>
      <c r="V89">
        <v>20.074932</v>
      </c>
      <c r="W89">
        <v>43.563251000000001</v>
      </c>
      <c r="X89">
        <v>142.854131</v>
      </c>
      <c r="Y89">
        <v>0</v>
      </c>
      <c r="Z89">
        <v>0</v>
      </c>
      <c r="AA89">
        <v>41.311943999999997</v>
      </c>
      <c r="AB89">
        <v>0</v>
      </c>
      <c r="AC89">
        <v>0</v>
      </c>
      <c r="AD89">
        <v>35.435402000000003</v>
      </c>
      <c r="AE89">
        <v>0</v>
      </c>
      <c r="AF89">
        <v>28.645271999999999</v>
      </c>
      <c r="AG89">
        <v>17.478845</v>
      </c>
      <c r="AH89">
        <v>148.10758000000001</v>
      </c>
      <c r="AI89">
        <v>44.379835</v>
      </c>
      <c r="AJ89">
        <v>0</v>
      </c>
      <c r="AK89">
        <v>48.541533999999999</v>
      </c>
      <c r="AL89">
        <v>67.516847999999996</v>
      </c>
      <c r="AM89">
        <v>15.490525999999999</v>
      </c>
      <c r="AN89">
        <v>0.66691800000000001</v>
      </c>
      <c r="AO89">
        <v>27.901541000000002</v>
      </c>
      <c r="AP89">
        <v>11.164683999999999</v>
      </c>
      <c r="AQ89">
        <v>60.277090000000001</v>
      </c>
      <c r="AR89">
        <v>47.575555000000001</v>
      </c>
      <c r="AS89">
        <v>30.613254000000001</v>
      </c>
      <c r="AT89">
        <v>10.213908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72.190000000000012</v>
      </c>
      <c r="BA89">
        <f t="shared" si="4"/>
        <v>2324.7022730000003</v>
      </c>
      <c r="BD89">
        <v>21.79</v>
      </c>
      <c r="BE89">
        <v>6.93</v>
      </c>
      <c r="BF89">
        <v>1.51</v>
      </c>
      <c r="BG89">
        <v>3.84</v>
      </c>
      <c r="BH89">
        <v>5.41</v>
      </c>
      <c r="BI89">
        <v>4.45</v>
      </c>
      <c r="BJ89">
        <v>2.9</v>
      </c>
      <c r="BK89">
        <v>4.03</v>
      </c>
      <c r="BL89">
        <v>1.59</v>
      </c>
      <c r="BM89">
        <v>0</v>
      </c>
      <c r="BN89">
        <v>0.47</v>
      </c>
      <c r="BO89">
        <v>13.85</v>
      </c>
      <c r="BP89">
        <v>0</v>
      </c>
      <c r="BQ89">
        <v>4.1399999999999997</v>
      </c>
      <c r="BR89">
        <v>1.08</v>
      </c>
      <c r="BS89">
        <v>0.2</v>
      </c>
      <c r="BT89">
        <v>0</v>
      </c>
      <c r="BU89">
        <v>0</v>
      </c>
      <c r="BV89">
        <v>0</v>
      </c>
      <c r="BW89">
        <f t="shared" si="5"/>
        <v>72.190000000000012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119.067492</v>
      </c>
      <c r="L90">
        <v>473.54759999999999</v>
      </c>
      <c r="M90">
        <v>87.156000000000006</v>
      </c>
      <c r="N90">
        <v>114.314778</v>
      </c>
      <c r="O90">
        <v>119.633037</v>
      </c>
      <c r="P90">
        <v>118.81415800000001</v>
      </c>
      <c r="Q90">
        <v>15.72362</v>
      </c>
      <c r="R90">
        <v>31.736792000000001</v>
      </c>
      <c r="S90">
        <v>0</v>
      </c>
      <c r="T90">
        <v>0</v>
      </c>
      <c r="U90">
        <v>337.94738999999998</v>
      </c>
      <c r="V90">
        <v>20.074932</v>
      </c>
      <c r="W90">
        <v>43.563251000000001</v>
      </c>
      <c r="X90">
        <v>142.854131</v>
      </c>
      <c r="Y90">
        <v>0</v>
      </c>
      <c r="Z90">
        <v>0</v>
      </c>
      <c r="AA90">
        <v>41.311943999999997</v>
      </c>
      <c r="AB90">
        <v>0</v>
      </c>
      <c r="AC90">
        <v>0</v>
      </c>
      <c r="AD90">
        <v>35.435402000000003</v>
      </c>
      <c r="AE90">
        <v>0</v>
      </c>
      <c r="AF90">
        <v>28.645271999999999</v>
      </c>
      <c r="AG90">
        <v>17.478845</v>
      </c>
      <c r="AH90">
        <v>148.10758000000001</v>
      </c>
      <c r="AI90">
        <v>44.379835</v>
      </c>
      <c r="AJ90">
        <v>0</v>
      </c>
      <c r="AK90">
        <v>48.541533999999999</v>
      </c>
      <c r="AL90">
        <v>67.516847999999996</v>
      </c>
      <c r="AM90">
        <v>15.490525999999999</v>
      </c>
      <c r="AN90">
        <v>0.66691800000000001</v>
      </c>
      <c r="AO90">
        <v>27.901541000000002</v>
      </c>
      <c r="AP90">
        <v>11.164683999999999</v>
      </c>
      <c r="AQ90">
        <v>60.277090000000001</v>
      </c>
      <c r="AR90">
        <v>47.575555000000001</v>
      </c>
      <c r="AS90">
        <v>30.613254000000001</v>
      </c>
      <c r="AT90">
        <v>10.213908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72.190000000000012</v>
      </c>
      <c r="BA90">
        <f t="shared" si="4"/>
        <v>2331.9439170000001</v>
      </c>
      <c r="BD90">
        <v>21.79</v>
      </c>
      <c r="BE90">
        <v>6.93</v>
      </c>
      <c r="BF90">
        <v>1.51</v>
      </c>
      <c r="BG90">
        <v>3.84</v>
      </c>
      <c r="BH90">
        <v>5.41</v>
      </c>
      <c r="BI90">
        <v>4.45</v>
      </c>
      <c r="BJ90">
        <v>2.9</v>
      </c>
      <c r="BK90">
        <v>4.03</v>
      </c>
      <c r="BL90">
        <v>1.59</v>
      </c>
      <c r="BM90">
        <v>0</v>
      </c>
      <c r="BN90">
        <v>0.47</v>
      </c>
      <c r="BO90">
        <v>13.85</v>
      </c>
      <c r="BP90">
        <v>0</v>
      </c>
      <c r="BQ90">
        <v>4.1399999999999997</v>
      </c>
      <c r="BR90">
        <v>1.08</v>
      </c>
      <c r="BS90">
        <v>0.2</v>
      </c>
      <c r="BT90">
        <v>0</v>
      </c>
      <c r="BU90">
        <v>0</v>
      </c>
      <c r="BV90">
        <v>0</v>
      </c>
      <c r="BW90">
        <f t="shared" si="5"/>
        <v>72.190000000000012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119.067492</v>
      </c>
      <c r="L91">
        <v>473.54759999999999</v>
      </c>
      <c r="M91">
        <v>87.156000000000006</v>
      </c>
      <c r="N91">
        <v>114.314778</v>
      </c>
      <c r="O91">
        <v>119.633037</v>
      </c>
      <c r="P91">
        <v>118.81415800000001</v>
      </c>
      <c r="Q91">
        <v>15.72362</v>
      </c>
      <c r="R91">
        <v>31.736792000000001</v>
      </c>
      <c r="S91">
        <v>0</v>
      </c>
      <c r="T91">
        <v>0</v>
      </c>
      <c r="U91">
        <v>337.94738999999998</v>
      </c>
      <c r="V91">
        <v>20.074932</v>
      </c>
      <c r="W91">
        <v>35.727314</v>
      </c>
      <c r="X91">
        <v>142.854131</v>
      </c>
      <c r="Y91">
        <v>0</v>
      </c>
      <c r="Z91">
        <v>0</v>
      </c>
      <c r="AA91">
        <v>41.694462000000001</v>
      </c>
      <c r="AB91">
        <v>0</v>
      </c>
      <c r="AC91">
        <v>0</v>
      </c>
      <c r="AD91">
        <v>37.354286999999999</v>
      </c>
      <c r="AE91">
        <v>0</v>
      </c>
      <c r="AF91">
        <v>29.600114000000001</v>
      </c>
      <c r="AG91">
        <v>17.478845</v>
      </c>
      <c r="AH91">
        <v>149.804169</v>
      </c>
      <c r="AI91">
        <v>44.379835</v>
      </c>
      <c r="AJ91">
        <v>0</v>
      </c>
      <c r="AK91">
        <v>48.541533999999999</v>
      </c>
      <c r="AL91">
        <v>67.516847999999996</v>
      </c>
      <c r="AM91">
        <v>16.265053000000002</v>
      </c>
      <c r="AN91">
        <v>0.66691800000000001</v>
      </c>
      <c r="AO91">
        <v>27.901541000000002</v>
      </c>
      <c r="AP91">
        <v>11.164683999999999</v>
      </c>
      <c r="AQ91">
        <v>62.473421000000002</v>
      </c>
      <c r="AR91">
        <v>47.575555000000001</v>
      </c>
      <c r="AS91">
        <v>30.889426</v>
      </c>
      <c r="AT91">
        <v>10.213908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73.02000000000001</v>
      </c>
      <c r="BA91">
        <f t="shared" si="4"/>
        <v>2333.1378440000003</v>
      </c>
      <c r="BD91">
        <v>21.79</v>
      </c>
      <c r="BE91">
        <v>7.11</v>
      </c>
      <c r="BF91">
        <v>1.46</v>
      </c>
      <c r="BG91">
        <v>3.96</v>
      </c>
      <c r="BH91">
        <v>5.41</v>
      </c>
      <c r="BI91">
        <v>4.45</v>
      </c>
      <c r="BJ91">
        <v>2.9</v>
      </c>
      <c r="BK91">
        <v>4.0199999999999996</v>
      </c>
      <c r="BL91">
        <v>1.71</v>
      </c>
      <c r="BM91">
        <v>0</v>
      </c>
      <c r="BN91">
        <v>0.49</v>
      </c>
      <c r="BO91">
        <v>14.19</v>
      </c>
      <c r="BP91">
        <v>0</v>
      </c>
      <c r="BQ91">
        <v>4.2699999999999996</v>
      </c>
      <c r="BR91">
        <v>1.06</v>
      </c>
      <c r="BS91">
        <v>0.2</v>
      </c>
      <c r="BT91">
        <v>0</v>
      </c>
      <c r="BU91">
        <v>0</v>
      </c>
      <c r="BV91">
        <v>0</v>
      </c>
      <c r="BW91">
        <f t="shared" si="5"/>
        <v>73.02000000000001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119.067492</v>
      </c>
      <c r="L92">
        <v>473.54759999999999</v>
      </c>
      <c r="M92">
        <v>87.156000000000006</v>
      </c>
      <c r="N92">
        <v>114.314778</v>
      </c>
      <c r="O92">
        <v>119.633037</v>
      </c>
      <c r="P92">
        <v>118.81415800000001</v>
      </c>
      <c r="Q92">
        <v>15.72362</v>
      </c>
      <c r="R92">
        <v>31.736792000000001</v>
      </c>
      <c r="S92">
        <v>0</v>
      </c>
      <c r="T92">
        <v>0</v>
      </c>
      <c r="U92">
        <v>337.94738999999998</v>
      </c>
      <c r="V92">
        <v>20.074932</v>
      </c>
      <c r="W92">
        <v>35.727314</v>
      </c>
      <c r="X92">
        <v>142.854131</v>
      </c>
      <c r="Y92">
        <v>0</v>
      </c>
      <c r="Z92">
        <v>0</v>
      </c>
      <c r="AA92">
        <v>41.694462000000001</v>
      </c>
      <c r="AB92">
        <v>0</v>
      </c>
      <c r="AC92">
        <v>0</v>
      </c>
      <c r="AD92">
        <v>37.354286999999999</v>
      </c>
      <c r="AE92">
        <v>0</v>
      </c>
      <c r="AF92">
        <v>29.600114000000001</v>
      </c>
      <c r="AG92">
        <v>17.478845</v>
      </c>
      <c r="AH92">
        <v>149.804169</v>
      </c>
      <c r="AI92">
        <v>44.379835</v>
      </c>
      <c r="AJ92">
        <v>0</v>
      </c>
      <c r="AK92">
        <v>48.541533999999999</v>
      </c>
      <c r="AL92">
        <v>67.516847999999996</v>
      </c>
      <c r="AM92">
        <v>16.265053000000002</v>
      </c>
      <c r="AN92">
        <v>0.66691800000000001</v>
      </c>
      <c r="AO92">
        <v>27.901541000000002</v>
      </c>
      <c r="AP92">
        <v>11.164683999999999</v>
      </c>
      <c r="AQ92">
        <v>62.473421000000002</v>
      </c>
      <c r="AR92">
        <v>47.575555000000001</v>
      </c>
      <c r="AS92">
        <v>30.889426</v>
      </c>
      <c r="AT92">
        <v>10.213908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73.02000000000001</v>
      </c>
      <c r="BA92">
        <f t="shared" si="4"/>
        <v>2333.1378440000003</v>
      </c>
      <c r="BD92">
        <v>21.79</v>
      </c>
      <c r="BE92">
        <v>7.11</v>
      </c>
      <c r="BF92">
        <v>1.46</v>
      </c>
      <c r="BG92">
        <v>3.96</v>
      </c>
      <c r="BH92">
        <v>5.41</v>
      </c>
      <c r="BI92">
        <v>4.45</v>
      </c>
      <c r="BJ92">
        <v>2.9</v>
      </c>
      <c r="BK92">
        <v>4.0199999999999996</v>
      </c>
      <c r="BL92">
        <v>1.71</v>
      </c>
      <c r="BM92">
        <v>0</v>
      </c>
      <c r="BN92">
        <v>0.49</v>
      </c>
      <c r="BO92">
        <v>14.19</v>
      </c>
      <c r="BP92">
        <v>0</v>
      </c>
      <c r="BQ92">
        <v>4.2699999999999996</v>
      </c>
      <c r="BR92">
        <v>1.06</v>
      </c>
      <c r="BS92">
        <v>0.2</v>
      </c>
      <c r="BT92">
        <v>0</v>
      </c>
      <c r="BU92">
        <v>0</v>
      </c>
      <c r="BV92">
        <v>0</v>
      </c>
      <c r="BW92">
        <f t="shared" si="5"/>
        <v>73.02000000000001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116.16229199999999</v>
      </c>
      <c r="L93">
        <v>473.54759999999999</v>
      </c>
      <c r="M93">
        <v>87.156000000000006</v>
      </c>
      <c r="N93">
        <v>114.314778</v>
      </c>
      <c r="O93">
        <v>119.633037</v>
      </c>
      <c r="P93">
        <v>118.81415800000001</v>
      </c>
      <c r="Q93">
        <v>15.72362</v>
      </c>
      <c r="R93">
        <v>31.736792000000001</v>
      </c>
      <c r="S93">
        <v>0</v>
      </c>
      <c r="T93">
        <v>0</v>
      </c>
      <c r="U93">
        <v>337.94738999999998</v>
      </c>
      <c r="V93">
        <v>11.258037</v>
      </c>
      <c r="W93">
        <v>29.269696</v>
      </c>
      <c r="X93">
        <v>94.640957</v>
      </c>
      <c r="Y93">
        <v>0</v>
      </c>
      <c r="Z93">
        <v>0</v>
      </c>
      <c r="AA93">
        <v>41.694462000000001</v>
      </c>
      <c r="AB93">
        <v>0</v>
      </c>
      <c r="AC93">
        <v>0</v>
      </c>
      <c r="AD93">
        <v>37.354286999999999</v>
      </c>
      <c r="AE93">
        <v>0</v>
      </c>
      <c r="AF93">
        <v>29.600114000000001</v>
      </c>
      <c r="AG93">
        <v>17.478845</v>
      </c>
      <c r="AH93">
        <v>149.804169</v>
      </c>
      <c r="AI93">
        <v>44.379835</v>
      </c>
      <c r="AJ93">
        <v>0</v>
      </c>
      <c r="AK93">
        <v>48.541533999999999</v>
      </c>
      <c r="AL93">
        <v>67.516847999999996</v>
      </c>
      <c r="AM93">
        <v>16.265053000000002</v>
      </c>
      <c r="AN93">
        <v>0.66691800000000001</v>
      </c>
      <c r="AO93">
        <v>27.901541000000002</v>
      </c>
      <c r="AP93">
        <v>11.164683999999999</v>
      </c>
      <c r="AQ93">
        <v>62.473421000000002</v>
      </c>
      <c r="AR93">
        <v>47.575555000000001</v>
      </c>
      <c r="AS93">
        <v>30.889426</v>
      </c>
      <c r="AT93">
        <v>10.213908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73.110000000000014</v>
      </c>
      <c r="BA93">
        <f t="shared" si="4"/>
        <v>2266.8349570000005</v>
      </c>
      <c r="BD93">
        <v>21.79</v>
      </c>
      <c r="BE93">
        <v>7.11</v>
      </c>
      <c r="BF93">
        <v>1.46</v>
      </c>
      <c r="BG93">
        <v>3.96</v>
      </c>
      <c r="BH93">
        <v>5.41</v>
      </c>
      <c r="BI93">
        <v>4.45</v>
      </c>
      <c r="BJ93">
        <v>2.9</v>
      </c>
      <c r="BK93">
        <v>4.1100000000000003</v>
      </c>
      <c r="BL93">
        <v>1.71</v>
      </c>
      <c r="BM93">
        <v>0</v>
      </c>
      <c r="BN93">
        <v>0.49</v>
      </c>
      <c r="BO93">
        <v>14.19</v>
      </c>
      <c r="BP93">
        <v>0</v>
      </c>
      <c r="BQ93">
        <v>4.2699999999999996</v>
      </c>
      <c r="BR93">
        <v>1.06</v>
      </c>
      <c r="BS93">
        <v>0.2</v>
      </c>
      <c r="BT93">
        <v>0</v>
      </c>
      <c r="BU93">
        <v>0</v>
      </c>
      <c r="BV93">
        <v>0</v>
      </c>
      <c r="BW93">
        <f t="shared" si="5"/>
        <v>73.110000000000014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116.16229199999999</v>
      </c>
      <c r="L94">
        <v>473.54759999999999</v>
      </c>
      <c r="M94">
        <v>87.156000000000006</v>
      </c>
      <c r="N94">
        <v>114.314778</v>
      </c>
      <c r="O94">
        <v>119.633037</v>
      </c>
      <c r="P94">
        <v>118.81415800000001</v>
      </c>
      <c r="Q94">
        <v>15.72362</v>
      </c>
      <c r="R94">
        <v>31.736792000000001</v>
      </c>
      <c r="S94">
        <v>0</v>
      </c>
      <c r="T94">
        <v>0</v>
      </c>
      <c r="U94">
        <v>337.94738999999998</v>
      </c>
      <c r="V94">
        <v>11.258037</v>
      </c>
      <c r="W94">
        <v>29.269696</v>
      </c>
      <c r="X94">
        <v>94.640957</v>
      </c>
      <c r="Y94">
        <v>0</v>
      </c>
      <c r="Z94">
        <v>0</v>
      </c>
      <c r="AA94">
        <v>41.694462000000001</v>
      </c>
      <c r="AB94">
        <v>0</v>
      </c>
      <c r="AC94">
        <v>0</v>
      </c>
      <c r="AD94">
        <v>37.354286999999999</v>
      </c>
      <c r="AE94">
        <v>50.443762</v>
      </c>
      <c r="AF94">
        <v>29.600114000000001</v>
      </c>
      <c r="AG94">
        <v>17.478845</v>
      </c>
      <c r="AH94">
        <v>149.804169</v>
      </c>
      <c r="AI94">
        <v>44.379835</v>
      </c>
      <c r="AJ94">
        <v>0</v>
      </c>
      <c r="AK94">
        <v>48.541533999999999</v>
      </c>
      <c r="AL94">
        <v>67.516847999999996</v>
      </c>
      <c r="AM94">
        <v>16.265053000000002</v>
      </c>
      <c r="AN94">
        <v>0.66691800000000001</v>
      </c>
      <c r="AO94">
        <v>27.901541000000002</v>
      </c>
      <c r="AP94">
        <v>11.164683999999999</v>
      </c>
      <c r="AQ94">
        <v>62.473421000000002</v>
      </c>
      <c r="AR94">
        <v>47.575555000000001</v>
      </c>
      <c r="AS94">
        <v>30.889426</v>
      </c>
      <c r="AT94">
        <v>10.213908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73.070000000000007</v>
      </c>
      <c r="BA94">
        <f t="shared" si="4"/>
        <v>2317.2387190000009</v>
      </c>
      <c r="BD94">
        <v>21.79</v>
      </c>
      <c r="BE94">
        <v>7.11</v>
      </c>
      <c r="BF94">
        <v>1.46</v>
      </c>
      <c r="BG94">
        <v>3.96</v>
      </c>
      <c r="BH94">
        <v>5.41</v>
      </c>
      <c r="BI94">
        <v>4.45</v>
      </c>
      <c r="BJ94">
        <v>2.9</v>
      </c>
      <c r="BK94">
        <v>4.1100000000000003</v>
      </c>
      <c r="BL94">
        <v>1.67</v>
      </c>
      <c r="BM94">
        <v>0</v>
      </c>
      <c r="BN94">
        <v>0.49</v>
      </c>
      <c r="BO94">
        <v>14.19</v>
      </c>
      <c r="BP94">
        <v>0</v>
      </c>
      <c r="BQ94">
        <v>4.2699999999999996</v>
      </c>
      <c r="BR94">
        <v>1.06</v>
      </c>
      <c r="BS94">
        <v>0.2</v>
      </c>
      <c r="BT94">
        <v>0</v>
      </c>
      <c r="BU94">
        <v>0</v>
      </c>
      <c r="BV94">
        <v>0</v>
      </c>
      <c r="BW94">
        <f t="shared" si="5"/>
        <v>73.070000000000007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116.16229199999999</v>
      </c>
      <c r="L95">
        <v>473.54759999999999</v>
      </c>
      <c r="M95">
        <v>87.156000000000006</v>
      </c>
      <c r="N95">
        <v>114.314778</v>
      </c>
      <c r="O95">
        <v>119.633037</v>
      </c>
      <c r="P95">
        <v>118.81415800000001</v>
      </c>
      <c r="Q95">
        <v>15.72362</v>
      </c>
      <c r="R95">
        <v>31.736792000000001</v>
      </c>
      <c r="S95">
        <v>0</v>
      </c>
      <c r="T95">
        <v>0</v>
      </c>
      <c r="U95">
        <v>337.94738999999998</v>
      </c>
      <c r="V95">
        <v>11.258037</v>
      </c>
      <c r="W95">
        <v>29.269696</v>
      </c>
      <c r="X95">
        <v>94.640957</v>
      </c>
      <c r="Y95">
        <v>0</v>
      </c>
      <c r="Z95">
        <v>0</v>
      </c>
      <c r="AA95">
        <v>41.311943999999997</v>
      </c>
      <c r="AB95">
        <v>0</v>
      </c>
      <c r="AC95">
        <v>0</v>
      </c>
      <c r="AD95">
        <v>35.435402000000003</v>
      </c>
      <c r="AE95">
        <v>47.874361</v>
      </c>
      <c r="AF95">
        <v>28.645271999999999</v>
      </c>
      <c r="AG95">
        <v>17.478845</v>
      </c>
      <c r="AH95">
        <v>148.10758000000001</v>
      </c>
      <c r="AI95">
        <v>44.379835</v>
      </c>
      <c r="AJ95">
        <v>0</v>
      </c>
      <c r="AK95">
        <v>48.541533999999999</v>
      </c>
      <c r="AL95">
        <v>67.516847999999996</v>
      </c>
      <c r="AM95">
        <v>15.490525999999999</v>
      </c>
      <c r="AN95">
        <v>0.66691800000000001</v>
      </c>
      <c r="AO95">
        <v>27.901541000000002</v>
      </c>
      <c r="AP95">
        <v>11.164683999999999</v>
      </c>
      <c r="AQ95">
        <v>60.277090000000001</v>
      </c>
      <c r="AR95">
        <v>47.575555000000001</v>
      </c>
      <c r="AS95">
        <v>30.889426</v>
      </c>
      <c r="AT95">
        <v>10.213908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73.09</v>
      </c>
      <c r="BA95">
        <f t="shared" si="4"/>
        <v>2306.7656260000003</v>
      </c>
      <c r="BD95">
        <v>21.79</v>
      </c>
      <c r="BE95">
        <v>7.11</v>
      </c>
      <c r="BF95">
        <v>1.46</v>
      </c>
      <c r="BG95">
        <v>3.96</v>
      </c>
      <c r="BH95">
        <v>5.41</v>
      </c>
      <c r="BI95">
        <v>4.45</v>
      </c>
      <c r="BJ95">
        <v>2.9</v>
      </c>
      <c r="BK95">
        <v>4.1100000000000003</v>
      </c>
      <c r="BL95">
        <v>1.69</v>
      </c>
      <c r="BM95">
        <v>0</v>
      </c>
      <c r="BN95">
        <v>0.49</v>
      </c>
      <c r="BO95">
        <v>14.19</v>
      </c>
      <c r="BP95">
        <v>0</v>
      </c>
      <c r="BQ95">
        <v>4.2699999999999996</v>
      </c>
      <c r="BR95">
        <v>1.06</v>
      </c>
      <c r="BS95">
        <v>0.2</v>
      </c>
      <c r="BT95">
        <v>0</v>
      </c>
      <c r="BU95">
        <v>0</v>
      </c>
      <c r="BV95">
        <v>0</v>
      </c>
      <c r="BW95">
        <f t="shared" si="5"/>
        <v>73.09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116.16229199999999</v>
      </c>
      <c r="L96">
        <v>473.54759999999999</v>
      </c>
      <c r="M96">
        <v>87.156000000000006</v>
      </c>
      <c r="N96">
        <v>114.314778</v>
      </c>
      <c r="O96">
        <v>119.633037</v>
      </c>
      <c r="P96">
        <v>118.81415800000001</v>
      </c>
      <c r="Q96">
        <v>15.72362</v>
      </c>
      <c r="R96">
        <v>31.736792000000001</v>
      </c>
      <c r="S96">
        <v>0</v>
      </c>
      <c r="T96">
        <v>0</v>
      </c>
      <c r="U96">
        <v>337.94738999999998</v>
      </c>
      <c r="V96">
        <v>11.258037</v>
      </c>
      <c r="W96">
        <v>29.269696</v>
      </c>
      <c r="X96">
        <v>94.640957</v>
      </c>
      <c r="Y96">
        <v>0</v>
      </c>
      <c r="Z96">
        <v>0</v>
      </c>
      <c r="AA96">
        <v>41.311943999999997</v>
      </c>
      <c r="AB96">
        <v>0</v>
      </c>
      <c r="AC96">
        <v>0</v>
      </c>
      <c r="AD96">
        <v>35.435402000000003</v>
      </c>
      <c r="AE96">
        <v>47.874361</v>
      </c>
      <c r="AF96">
        <v>28.645271999999999</v>
      </c>
      <c r="AG96">
        <v>17.478845</v>
      </c>
      <c r="AH96">
        <v>148.10758000000001</v>
      </c>
      <c r="AI96">
        <v>44.379835</v>
      </c>
      <c r="AJ96">
        <v>0</v>
      </c>
      <c r="AK96">
        <v>48.541533999999999</v>
      </c>
      <c r="AL96">
        <v>67.516847999999996</v>
      </c>
      <c r="AM96">
        <v>15.490525999999999</v>
      </c>
      <c r="AN96">
        <v>0.66691800000000001</v>
      </c>
      <c r="AO96">
        <v>27.901541000000002</v>
      </c>
      <c r="AP96">
        <v>11.164683999999999</v>
      </c>
      <c r="AQ96">
        <v>60.277090000000001</v>
      </c>
      <c r="AR96">
        <v>47.575555000000001</v>
      </c>
      <c r="AS96">
        <v>30.889426</v>
      </c>
      <c r="AT96">
        <v>10.213908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73.03</v>
      </c>
      <c r="BA96">
        <f t="shared" si="4"/>
        <v>2306.7056260000004</v>
      </c>
      <c r="BD96">
        <v>21.79</v>
      </c>
      <c r="BE96">
        <v>7.11</v>
      </c>
      <c r="BF96">
        <v>1.46</v>
      </c>
      <c r="BG96">
        <v>3.96</v>
      </c>
      <c r="BH96">
        <v>5.41</v>
      </c>
      <c r="BI96">
        <v>4.45</v>
      </c>
      <c r="BJ96">
        <v>2.9</v>
      </c>
      <c r="BK96">
        <v>4.05</v>
      </c>
      <c r="BL96">
        <v>1.69</v>
      </c>
      <c r="BM96">
        <v>0</v>
      </c>
      <c r="BN96">
        <v>0.49</v>
      </c>
      <c r="BO96">
        <v>14.19</v>
      </c>
      <c r="BP96">
        <v>0</v>
      </c>
      <c r="BQ96">
        <v>4.2699999999999996</v>
      </c>
      <c r="BR96">
        <v>1.06</v>
      </c>
      <c r="BS96">
        <v>0.2</v>
      </c>
      <c r="BT96">
        <v>0</v>
      </c>
      <c r="BU96">
        <v>0</v>
      </c>
      <c r="BV96">
        <v>0</v>
      </c>
      <c r="BW96">
        <f t="shared" si="5"/>
        <v>73.03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125.84629200000001</v>
      </c>
      <c r="L97">
        <v>473.54759999999999</v>
      </c>
      <c r="M97">
        <v>87.156000000000006</v>
      </c>
      <c r="N97">
        <v>114.314778</v>
      </c>
      <c r="O97">
        <v>119.633037</v>
      </c>
      <c r="P97">
        <v>118.81415800000001</v>
      </c>
      <c r="Q97">
        <v>15.72362</v>
      </c>
      <c r="R97">
        <v>31.736792000000001</v>
      </c>
      <c r="S97">
        <v>0</v>
      </c>
      <c r="T97">
        <v>0</v>
      </c>
      <c r="U97">
        <v>337.94738999999998</v>
      </c>
      <c r="V97">
        <v>11.258037</v>
      </c>
      <c r="W97">
        <v>29.269696</v>
      </c>
      <c r="X97">
        <v>94.640957</v>
      </c>
      <c r="Y97">
        <v>0</v>
      </c>
      <c r="Z97">
        <v>0</v>
      </c>
      <c r="AA97">
        <v>41.311943999999997</v>
      </c>
      <c r="AB97">
        <v>0</v>
      </c>
      <c r="AC97">
        <v>0</v>
      </c>
      <c r="AD97">
        <v>35.435402000000003</v>
      </c>
      <c r="AE97">
        <v>47.874361</v>
      </c>
      <c r="AF97">
        <v>28.645271999999999</v>
      </c>
      <c r="AG97">
        <v>17.478845</v>
      </c>
      <c r="AH97">
        <v>148.10758000000001</v>
      </c>
      <c r="AI97">
        <v>0</v>
      </c>
      <c r="AJ97">
        <v>0</v>
      </c>
      <c r="AK97">
        <v>48.541533999999999</v>
      </c>
      <c r="AL97">
        <v>67.516847999999996</v>
      </c>
      <c r="AM97">
        <v>15.490525999999999</v>
      </c>
      <c r="AN97">
        <v>0.66691800000000001</v>
      </c>
      <c r="AO97">
        <v>27.901541000000002</v>
      </c>
      <c r="AP97">
        <v>11.164683999999999</v>
      </c>
      <c r="AQ97">
        <v>60.277090000000001</v>
      </c>
      <c r="AR97">
        <v>47.575555000000001</v>
      </c>
      <c r="AS97">
        <v>30.889426</v>
      </c>
      <c r="AT97">
        <v>10.213908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73.069999999999993</v>
      </c>
      <c r="BA97">
        <f t="shared" si="4"/>
        <v>2272.0497910000004</v>
      </c>
      <c r="BD97">
        <v>21.79</v>
      </c>
      <c r="BE97">
        <v>7.11</v>
      </c>
      <c r="BF97">
        <v>1.5</v>
      </c>
      <c r="BG97">
        <v>3.96</v>
      </c>
      <c r="BH97">
        <v>5.41</v>
      </c>
      <c r="BI97">
        <v>4.45</v>
      </c>
      <c r="BJ97">
        <v>2.9</v>
      </c>
      <c r="BK97">
        <v>4.05</v>
      </c>
      <c r="BL97">
        <v>1.69</v>
      </c>
      <c r="BM97">
        <v>0</v>
      </c>
      <c r="BN97">
        <v>0.49</v>
      </c>
      <c r="BO97">
        <v>14.19</v>
      </c>
      <c r="BP97">
        <v>0</v>
      </c>
      <c r="BQ97">
        <v>4.2699999999999996</v>
      </c>
      <c r="BR97">
        <v>1.06</v>
      </c>
      <c r="BS97">
        <v>0.2</v>
      </c>
      <c r="BT97">
        <v>0</v>
      </c>
      <c r="BU97">
        <v>0</v>
      </c>
      <c r="BV97">
        <v>0</v>
      </c>
      <c r="BW97">
        <f t="shared" si="5"/>
        <v>73.069999999999993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135.328767</v>
      </c>
      <c r="L98">
        <v>473.54759999999999</v>
      </c>
      <c r="M98">
        <v>87.156000000000006</v>
      </c>
      <c r="N98">
        <v>114.314778</v>
      </c>
      <c r="O98">
        <v>119.633037</v>
      </c>
      <c r="P98">
        <v>118.81415800000001</v>
      </c>
      <c r="Q98">
        <v>15.72362</v>
      </c>
      <c r="R98">
        <v>31.736792000000001</v>
      </c>
      <c r="S98">
        <v>0</v>
      </c>
      <c r="T98">
        <v>0</v>
      </c>
      <c r="U98">
        <v>337.94738999999998</v>
      </c>
      <c r="V98">
        <v>11.258037</v>
      </c>
      <c r="W98">
        <v>29.269696</v>
      </c>
      <c r="X98">
        <v>94.640957</v>
      </c>
      <c r="Y98">
        <v>0</v>
      </c>
      <c r="Z98">
        <v>0</v>
      </c>
      <c r="AA98">
        <v>41.311943999999997</v>
      </c>
      <c r="AB98">
        <v>0</v>
      </c>
      <c r="AC98">
        <v>0</v>
      </c>
      <c r="AD98">
        <v>35.435402000000003</v>
      </c>
      <c r="AE98">
        <v>47.874361</v>
      </c>
      <c r="AF98">
        <v>28.645271999999999</v>
      </c>
      <c r="AG98">
        <v>17.478845</v>
      </c>
      <c r="AH98">
        <v>148.10758000000001</v>
      </c>
      <c r="AI98">
        <v>0</v>
      </c>
      <c r="AJ98">
        <v>0</v>
      </c>
      <c r="AK98">
        <v>48.541533999999999</v>
      </c>
      <c r="AL98">
        <v>67.516847999999996</v>
      </c>
      <c r="AM98">
        <v>15.490525999999999</v>
      </c>
      <c r="AN98">
        <v>0.66691800000000001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10.213908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73.069999999999993</v>
      </c>
      <c r="BA98">
        <f t="shared" si="4"/>
        <v>2281.5322660000006</v>
      </c>
      <c r="BD98">
        <v>21.79</v>
      </c>
      <c r="BE98">
        <v>7.11</v>
      </c>
      <c r="BF98">
        <v>1.5</v>
      </c>
      <c r="BG98">
        <v>3.96</v>
      </c>
      <c r="BH98">
        <v>5.41</v>
      </c>
      <c r="BI98">
        <v>4.45</v>
      </c>
      <c r="BJ98">
        <v>2.9</v>
      </c>
      <c r="BK98">
        <v>4.05</v>
      </c>
      <c r="BL98">
        <v>1.69</v>
      </c>
      <c r="BM98">
        <v>0</v>
      </c>
      <c r="BN98">
        <v>0.49</v>
      </c>
      <c r="BO98">
        <v>14.19</v>
      </c>
      <c r="BP98">
        <v>0</v>
      </c>
      <c r="BQ98">
        <v>4.2699999999999996</v>
      </c>
      <c r="BR98">
        <v>1.06</v>
      </c>
      <c r="BS98">
        <v>0.2</v>
      </c>
      <c r="BT98">
        <v>0</v>
      </c>
      <c r="BU98">
        <v>0</v>
      </c>
      <c r="BV98">
        <v>0</v>
      </c>
      <c r="BW98">
        <f t="shared" si="5"/>
        <v>73.069999999999993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3.5732439777500011</v>
      </c>
      <c r="L99">
        <f t="shared" si="6"/>
        <v>10.077818529499991</v>
      </c>
      <c r="M99">
        <f t="shared" si="6"/>
        <v>1.9956012474999996</v>
      </c>
      <c r="N99">
        <f t="shared" si="6"/>
        <v>2.5984898050000007</v>
      </c>
      <c r="O99">
        <f t="shared" si="6"/>
        <v>2.7919272279999974</v>
      </c>
      <c r="P99">
        <f t="shared" si="6"/>
        <v>2.5919342199999966</v>
      </c>
      <c r="Q99">
        <f t="shared" si="6"/>
        <v>0.35885773575000007</v>
      </c>
      <c r="R99">
        <f t="shared" si="6"/>
        <v>0.70320549575000046</v>
      </c>
      <c r="S99">
        <f t="shared" si="6"/>
        <v>0</v>
      </c>
      <c r="T99">
        <f t="shared" si="6"/>
        <v>0</v>
      </c>
      <c r="U99">
        <f t="shared" si="6"/>
        <v>8.1107373600000106</v>
      </c>
      <c r="V99">
        <f t="shared" si="6"/>
        <v>0.30028036624999971</v>
      </c>
      <c r="W99">
        <f t="shared" si="6"/>
        <v>0.82717412300000104</v>
      </c>
      <c r="X99">
        <f t="shared" si="6"/>
        <v>2.7865777020000002</v>
      </c>
      <c r="Y99">
        <f t="shared" si="6"/>
        <v>0</v>
      </c>
      <c r="Z99">
        <f t="shared" si="6"/>
        <v>0.10789389999999999</v>
      </c>
      <c r="AA99">
        <f t="shared" si="6"/>
        <v>0.99148665650000045</v>
      </c>
      <c r="AB99">
        <f t="shared" si="6"/>
        <v>0.40174680000000029</v>
      </c>
      <c r="AC99">
        <f t="shared" si="6"/>
        <v>0.29551644149999984</v>
      </c>
      <c r="AD99">
        <f t="shared" si="6"/>
        <v>0.85620630300000111</v>
      </c>
      <c r="AE99">
        <f t="shared" si="6"/>
        <v>0.58559865599999983</v>
      </c>
      <c r="AF99">
        <f t="shared" si="6"/>
        <v>0.66743483599999975</v>
      </c>
      <c r="AG99">
        <f t="shared" si="6"/>
        <v>0.41949228000000066</v>
      </c>
      <c r="AH99">
        <f t="shared" si="6"/>
        <v>3.5596716869999954</v>
      </c>
      <c r="AI99">
        <f t="shared" si="6"/>
        <v>0.89221960225000008</v>
      </c>
      <c r="AJ99">
        <f t="shared" si="6"/>
        <v>0</v>
      </c>
      <c r="AK99">
        <f t="shared" si="6"/>
        <v>1.1649968159999993</v>
      </c>
      <c r="AL99">
        <f t="shared" si="6"/>
        <v>1.8097891180000021</v>
      </c>
      <c r="AM99">
        <f t="shared" si="6"/>
        <v>0.37409620500000074</v>
      </c>
      <c r="AN99">
        <f t="shared" si="6"/>
        <v>1.6006032000000028E-2</v>
      </c>
      <c r="AO99">
        <f t="shared" si="6"/>
        <v>0.66963698400000049</v>
      </c>
      <c r="AP99">
        <f t="shared" si="6"/>
        <v>0.27204613199999983</v>
      </c>
      <c r="AQ99">
        <f t="shared" si="6"/>
        <v>1.1822057750000001</v>
      </c>
      <c r="AR99">
        <f t="shared" si="6"/>
        <v>1.1514353429999997</v>
      </c>
      <c r="AS99">
        <f t="shared" si="6"/>
        <v>0.74120552099999915</v>
      </c>
      <c r="AT99">
        <f t="shared" si="6"/>
        <v>0.19053328624999991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1.7285149999999991</v>
      </c>
      <c r="BA99">
        <f t="shared" si="4"/>
        <v>54.793581165000006</v>
      </c>
      <c r="BD99">
        <f t="shared" ref="BD99:BW99" si="7">SUM(BD3:BD98)/4000</f>
        <v>0.52295999999999943</v>
      </c>
      <c r="BE99">
        <f t="shared" si="7"/>
        <v>0.16923999999999997</v>
      </c>
      <c r="BF99">
        <f t="shared" si="7"/>
        <v>3.6567500000000024E-2</v>
      </c>
      <c r="BG99">
        <f t="shared" si="7"/>
        <v>9.4079999999999886E-2</v>
      </c>
      <c r="BH99">
        <f t="shared" si="7"/>
        <v>0.12984000000000026</v>
      </c>
      <c r="BI99">
        <f t="shared" si="7"/>
        <v>0.10679999999999983</v>
      </c>
      <c r="BJ99">
        <f t="shared" si="7"/>
        <v>6.9600000000000037E-2</v>
      </c>
      <c r="BK99">
        <f t="shared" si="7"/>
        <v>7.8134999999999899E-2</v>
      </c>
      <c r="BL99">
        <f t="shared" si="7"/>
        <v>3.9952500000000023E-2</v>
      </c>
      <c r="BM99">
        <f t="shared" si="7"/>
        <v>0</v>
      </c>
      <c r="BN99">
        <f t="shared" si="7"/>
        <v>1.1599999999999991E-2</v>
      </c>
      <c r="BO99">
        <f t="shared" si="7"/>
        <v>0.33788000000000029</v>
      </c>
      <c r="BP99">
        <f t="shared" si="7"/>
        <v>0</v>
      </c>
      <c r="BQ99">
        <f t="shared" si="7"/>
        <v>0.10143999999999993</v>
      </c>
      <c r="BR99">
        <f t="shared" si="7"/>
        <v>2.5680000000000022E-2</v>
      </c>
      <c r="BS99">
        <f t="shared" si="7"/>
        <v>4.7399999999999916E-3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1.7285149999999991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0.13</v>
      </c>
      <c r="N3">
        <v>3.125E-2</v>
      </c>
      <c r="O3">
        <v>3.4375000000000003E-2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0.19562499999999999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0.13</v>
      </c>
      <c r="N4">
        <v>3.125E-2</v>
      </c>
      <c r="O4">
        <v>3.4375000000000003E-2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0.19562499999999999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0.13</v>
      </c>
      <c r="N5">
        <v>3.125E-2</v>
      </c>
      <c r="O5">
        <v>3.4375000000000003E-2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0.19562499999999999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0.13</v>
      </c>
      <c r="N6">
        <v>3.125E-2</v>
      </c>
      <c r="O6">
        <v>3.4375000000000003E-2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0.19562499999999999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0.13</v>
      </c>
      <c r="N7">
        <v>3.125E-2</v>
      </c>
      <c r="O7">
        <v>3.4375000000000003E-2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0.19562499999999999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0.13</v>
      </c>
      <c r="N8">
        <v>3.125E-2</v>
      </c>
      <c r="O8">
        <v>3.4375000000000003E-2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0.19562499999999999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0.13</v>
      </c>
      <c r="N9">
        <v>3.125E-2</v>
      </c>
      <c r="O9">
        <v>3.4375000000000003E-2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0.19562499999999999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0.13</v>
      </c>
      <c r="N10">
        <v>3.125E-2</v>
      </c>
      <c r="O10">
        <v>3.4375000000000003E-2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0.19562499999999999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2.6000000000000003E-4</v>
      </c>
      <c r="N99">
        <f t="shared" si="6"/>
        <v>6.2500000000000001E-5</v>
      </c>
      <c r="O99">
        <f t="shared" si="6"/>
        <v>6.8749999999999991E-5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3.9125E-4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0.125892</v>
      </c>
      <c r="N3">
        <v>3.0262000000000001E-2</v>
      </c>
      <c r="O3">
        <v>3.3288999999999999E-2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0.18944300000000003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0.125892</v>
      </c>
      <c r="N4">
        <v>3.0262000000000001E-2</v>
      </c>
      <c r="O4">
        <v>3.3288999999999999E-2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0.18944300000000003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0.125892</v>
      </c>
      <c r="N5">
        <v>3.0262000000000001E-2</v>
      </c>
      <c r="O5">
        <v>3.3288999999999999E-2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0.18944300000000003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0.125892</v>
      </c>
      <c r="N6">
        <v>3.0262000000000001E-2</v>
      </c>
      <c r="O6">
        <v>3.3288999999999999E-2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0.18944300000000003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0.125892</v>
      </c>
      <c r="N7">
        <v>3.0262000000000001E-2</v>
      </c>
      <c r="O7">
        <v>3.3288999999999999E-2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0.18944300000000003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0.125892</v>
      </c>
      <c r="N8">
        <v>3.0262000000000001E-2</v>
      </c>
      <c r="O8">
        <v>3.3288999999999999E-2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0.18944300000000003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0.125892</v>
      </c>
      <c r="N9">
        <v>3.0262000000000001E-2</v>
      </c>
      <c r="O9">
        <v>3.3288999999999999E-2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0.18944300000000003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0.125892</v>
      </c>
      <c r="N10">
        <v>3.0262000000000001E-2</v>
      </c>
      <c r="O10">
        <v>3.3288999999999999E-2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0.18944300000000003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2.5178400000000001E-4</v>
      </c>
      <c r="N99">
        <f t="shared" si="6"/>
        <v>6.0524000000000005E-5</v>
      </c>
      <c r="O99">
        <f t="shared" si="6"/>
        <v>6.6578000000000012E-5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3.7888600000000004E-4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</row>
    <row r="3" spans="1:31">
      <c r="A3" t="s">
        <v>45</v>
      </c>
      <c r="B3" s="75">
        <v>262.05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80.709999999999994</v>
      </c>
      <c r="L3">
        <v>10.67</v>
      </c>
      <c r="M3">
        <v>40.06</v>
      </c>
      <c r="N3" s="135">
        <v>0</v>
      </c>
      <c r="O3" s="135">
        <v>0</v>
      </c>
      <c r="P3" s="135">
        <v>0</v>
      </c>
      <c r="Q3">
        <v>10.8</v>
      </c>
      <c r="R3">
        <v>0</v>
      </c>
      <c r="S3">
        <v>9.7799999999999994</v>
      </c>
      <c r="T3">
        <v>22.34</v>
      </c>
      <c r="U3">
        <v>7.45</v>
      </c>
      <c r="V3">
        <v>7.45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</row>
    <row r="4" spans="1:31">
      <c r="A4" t="s">
        <v>46</v>
      </c>
      <c r="B4" s="75">
        <v>262.05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80.709999999999994</v>
      </c>
      <c r="L4">
        <v>10.67</v>
      </c>
      <c r="M4">
        <v>40.04</v>
      </c>
      <c r="N4" s="135">
        <v>0</v>
      </c>
      <c r="O4" s="135">
        <v>0</v>
      </c>
      <c r="P4" s="135">
        <v>0</v>
      </c>
      <c r="Q4">
        <v>10.8</v>
      </c>
      <c r="R4">
        <v>0</v>
      </c>
      <c r="S4">
        <v>9.7799999999999994</v>
      </c>
      <c r="T4">
        <v>22.33</v>
      </c>
      <c r="U4">
        <v>7.44</v>
      </c>
      <c r="V4">
        <v>7.45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</row>
    <row r="5" spans="1:31">
      <c r="A5" t="s">
        <v>47</v>
      </c>
      <c r="B5" s="75">
        <v>262.05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80.709999999999994</v>
      </c>
      <c r="L5">
        <v>10.67</v>
      </c>
      <c r="M5">
        <v>36.53</v>
      </c>
      <c r="N5" s="135">
        <v>0</v>
      </c>
      <c r="O5" s="135">
        <v>0</v>
      </c>
      <c r="P5" s="135">
        <v>0</v>
      </c>
      <c r="Q5">
        <v>10.8</v>
      </c>
      <c r="R5">
        <v>0</v>
      </c>
      <c r="S5">
        <v>9.7799999999999994</v>
      </c>
      <c r="T5">
        <v>29.93</v>
      </c>
      <c r="U5">
        <v>9.98</v>
      </c>
      <c r="V5">
        <v>9.9700000000000006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4.04</v>
      </c>
    </row>
    <row r="6" spans="1:31">
      <c r="A6" t="s">
        <v>48</v>
      </c>
      <c r="B6" s="75">
        <v>262.05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80.709999999999994</v>
      </c>
      <c r="L6">
        <v>10.67</v>
      </c>
      <c r="M6">
        <v>36.44</v>
      </c>
      <c r="N6" s="135">
        <v>0</v>
      </c>
      <c r="O6" s="135">
        <v>0</v>
      </c>
      <c r="P6" s="135">
        <v>0</v>
      </c>
      <c r="Q6">
        <v>10.8</v>
      </c>
      <c r="R6">
        <v>0</v>
      </c>
      <c r="S6">
        <v>9.7799999999999994</v>
      </c>
      <c r="T6">
        <v>29.24</v>
      </c>
      <c r="U6">
        <v>9.75</v>
      </c>
      <c r="V6">
        <v>9.74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3.88</v>
      </c>
    </row>
    <row r="7" spans="1:31">
      <c r="A7" t="s">
        <v>49</v>
      </c>
      <c r="B7" s="75">
        <v>262.05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80.709999999999994</v>
      </c>
      <c r="L7">
        <v>10.67</v>
      </c>
      <c r="M7">
        <v>36.479999999999997</v>
      </c>
      <c r="N7" s="135">
        <v>0</v>
      </c>
      <c r="O7" s="135">
        <v>0</v>
      </c>
      <c r="P7" s="135">
        <v>0</v>
      </c>
      <c r="Q7">
        <v>10.8</v>
      </c>
      <c r="R7">
        <v>0</v>
      </c>
      <c r="S7">
        <v>9.64</v>
      </c>
      <c r="T7">
        <v>27.78</v>
      </c>
      <c r="U7">
        <v>9.26</v>
      </c>
      <c r="V7">
        <v>9.26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3.73</v>
      </c>
    </row>
    <row r="8" spans="1:31">
      <c r="A8" t="s">
        <v>50</v>
      </c>
      <c r="B8" s="75">
        <v>262.05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116.35</v>
      </c>
      <c r="J8">
        <v>272.36</v>
      </c>
      <c r="K8">
        <v>80.709999999999994</v>
      </c>
      <c r="L8">
        <v>10.67</v>
      </c>
      <c r="M8">
        <v>36.44</v>
      </c>
      <c r="N8" s="135">
        <v>0</v>
      </c>
      <c r="O8" s="135">
        <v>0</v>
      </c>
      <c r="P8" s="135">
        <v>0</v>
      </c>
      <c r="Q8">
        <v>10.8</v>
      </c>
      <c r="R8">
        <v>0</v>
      </c>
      <c r="S8">
        <v>9.64</v>
      </c>
      <c r="T8">
        <v>25.73</v>
      </c>
      <c r="U8">
        <v>8.58</v>
      </c>
      <c r="V8">
        <v>8.57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3.61</v>
      </c>
    </row>
    <row r="9" spans="1:31">
      <c r="A9" t="s">
        <v>51</v>
      </c>
      <c r="B9" s="75">
        <v>262.05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116.35</v>
      </c>
      <c r="J9">
        <v>272.36</v>
      </c>
      <c r="K9">
        <v>80.709999999999994</v>
      </c>
      <c r="L9">
        <v>10.67</v>
      </c>
      <c r="M9">
        <v>36.51</v>
      </c>
      <c r="N9" s="135">
        <v>0</v>
      </c>
      <c r="O9" s="135">
        <v>0</v>
      </c>
      <c r="P9" s="135">
        <v>0</v>
      </c>
      <c r="Q9">
        <v>10.8</v>
      </c>
      <c r="R9">
        <v>0</v>
      </c>
      <c r="S9">
        <v>9.64</v>
      </c>
      <c r="T9">
        <v>23.3</v>
      </c>
      <c r="U9">
        <v>7.77</v>
      </c>
      <c r="V9">
        <v>7.75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3.55</v>
      </c>
    </row>
    <row r="10" spans="1:31">
      <c r="A10" t="s">
        <v>52</v>
      </c>
      <c r="B10" s="75">
        <v>262.05</v>
      </c>
      <c r="C10" s="75">
        <v>87.35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116.35</v>
      </c>
      <c r="J10">
        <v>272.36</v>
      </c>
      <c r="K10">
        <v>80.709999999999994</v>
      </c>
      <c r="L10">
        <v>10.67</v>
      </c>
      <c r="M10">
        <v>36.549999999999997</v>
      </c>
      <c r="N10" s="135">
        <v>0</v>
      </c>
      <c r="O10" s="135">
        <v>0</v>
      </c>
      <c r="P10" s="135">
        <v>0</v>
      </c>
      <c r="Q10">
        <v>10.8</v>
      </c>
      <c r="R10">
        <v>0</v>
      </c>
      <c r="S10">
        <v>9.64</v>
      </c>
      <c r="T10">
        <v>21.26</v>
      </c>
      <c r="U10">
        <v>7.09</v>
      </c>
      <c r="V10">
        <v>7.09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3.43</v>
      </c>
    </row>
    <row r="11" spans="1:31">
      <c r="A11" t="s">
        <v>53</v>
      </c>
      <c r="B11" s="75">
        <v>262.05</v>
      </c>
      <c r="C11" s="75">
        <v>87.35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116.35</v>
      </c>
      <c r="J11">
        <v>272.36</v>
      </c>
      <c r="K11">
        <v>80.709999999999994</v>
      </c>
      <c r="L11">
        <v>10.67</v>
      </c>
      <c r="M11">
        <v>36.6</v>
      </c>
      <c r="N11" s="135">
        <v>0</v>
      </c>
      <c r="O11" s="135">
        <v>0</v>
      </c>
      <c r="P11" s="135">
        <v>0</v>
      </c>
      <c r="Q11">
        <v>10.8</v>
      </c>
      <c r="R11">
        <v>0</v>
      </c>
      <c r="S11">
        <v>9.5</v>
      </c>
      <c r="T11">
        <v>21.82</v>
      </c>
      <c r="U11">
        <v>7.27</v>
      </c>
      <c r="V11">
        <v>7.28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2.74</v>
      </c>
    </row>
    <row r="12" spans="1:31">
      <c r="A12" t="s">
        <v>54</v>
      </c>
      <c r="B12" s="75">
        <v>262.05</v>
      </c>
      <c r="C12" s="75">
        <v>87.35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116.35</v>
      </c>
      <c r="J12">
        <v>272.36</v>
      </c>
      <c r="K12">
        <v>80.709999999999994</v>
      </c>
      <c r="L12">
        <v>10.67</v>
      </c>
      <c r="M12">
        <v>36.64</v>
      </c>
      <c r="N12" s="135">
        <v>0</v>
      </c>
      <c r="O12" s="135">
        <v>0</v>
      </c>
      <c r="P12" s="135">
        <v>0</v>
      </c>
      <c r="Q12">
        <v>10.8</v>
      </c>
      <c r="R12">
        <v>0</v>
      </c>
      <c r="S12">
        <v>9.5</v>
      </c>
      <c r="T12">
        <v>21.65</v>
      </c>
      <c r="U12">
        <v>7.22</v>
      </c>
      <c r="V12">
        <v>7.2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2.71</v>
      </c>
    </row>
    <row r="13" spans="1:31">
      <c r="A13" t="s">
        <v>55</v>
      </c>
      <c r="B13" s="75">
        <v>262.05</v>
      </c>
      <c r="C13" s="75">
        <v>87.35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116.35</v>
      </c>
      <c r="J13">
        <v>272.36</v>
      </c>
      <c r="K13">
        <v>80.709999999999994</v>
      </c>
      <c r="L13">
        <v>10.67</v>
      </c>
      <c r="M13">
        <v>36.72</v>
      </c>
      <c r="N13" s="135">
        <v>0</v>
      </c>
      <c r="O13" s="135">
        <v>0</v>
      </c>
      <c r="P13" s="135">
        <v>0</v>
      </c>
      <c r="Q13">
        <v>10.8</v>
      </c>
      <c r="R13">
        <v>0</v>
      </c>
      <c r="S13">
        <v>9.5</v>
      </c>
      <c r="T13">
        <v>21.81</v>
      </c>
      <c r="U13">
        <v>7.27</v>
      </c>
      <c r="V13">
        <v>7.26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2.73</v>
      </c>
    </row>
    <row r="14" spans="1:31">
      <c r="A14" t="s">
        <v>56</v>
      </c>
      <c r="B14" s="75">
        <v>262.05</v>
      </c>
      <c r="C14" s="75">
        <v>87.35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116.35</v>
      </c>
      <c r="J14">
        <v>272.36</v>
      </c>
      <c r="K14">
        <v>80.709999999999994</v>
      </c>
      <c r="L14">
        <v>10.67</v>
      </c>
      <c r="M14">
        <v>36.1</v>
      </c>
      <c r="N14" s="135">
        <v>0</v>
      </c>
      <c r="O14" s="135">
        <v>0</v>
      </c>
      <c r="P14" s="135">
        <v>0</v>
      </c>
      <c r="Q14">
        <v>10.8</v>
      </c>
      <c r="R14">
        <v>0</v>
      </c>
      <c r="S14">
        <v>9.5</v>
      </c>
      <c r="T14">
        <v>21.28</v>
      </c>
      <c r="U14">
        <v>7.09</v>
      </c>
      <c r="V14">
        <v>7.1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2.67</v>
      </c>
    </row>
    <row r="15" spans="1:31">
      <c r="A15" t="s">
        <v>57</v>
      </c>
      <c r="B15" s="75">
        <v>262.05</v>
      </c>
      <c r="C15" s="75">
        <v>87.35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116.35</v>
      </c>
      <c r="J15">
        <v>272.36</v>
      </c>
      <c r="K15">
        <v>80.709999999999994</v>
      </c>
      <c r="L15">
        <v>10.67</v>
      </c>
      <c r="M15">
        <v>34.74</v>
      </c>
      <c r="N15" s="135">
        <v>0</v>
      </c>
      <c r="O15" s="135">
        <v>0</v>
      </c>
      <c r="P15" s="135">
        <v>0</v>
      </c>
      <c r="Q15">
        <v>10.8</v>
      </c>
      <c r="R15">
        <v>0</v>
      </c>
      <c r="S15">
        <v>9.32</v>
      </c>
      <c r="T15">
        <v>20.59</v>
      </c>
      <c r="U15">
        <v>6.86</v>
      </c>
      <c r="V15">
        <v>6.88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2.58</v>
      </c>
    </row>
    <row r="16" spans="1:31">
      <c r="A16" t="s">
        <v>58</v>
      </c>
      <c r="B16" s="75">
        <v>262.05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116.35</v>
      </c>
      <c r="J16">
        <v>272.36</v>
      </c>
      <c r="K16">
        <v>80.709999999999994</v>
      </c>
      <c r="L16">
        <v>10.67</v>
      </c>
      <c r="M16">
        <v>32.71</v>
      </c>
      <c r="N16" s="135">
        <v>0</v>
      </c>
      <c r="O16" s="135">
        <v>0</v>
      </c>
      <c r="P16" s="135">
        <v>0</v>
      </c>
      <c r="Q16">
        <v>10.8</v>
      </c>
      <c r="R16">
        <v>0</v>
      </c>
      <c r="S16">
        <v>9.32</v>
      </c>
      <c r="T16">
        <v>20.100000000000001</v>
      </c>
      <c r="U16">
        <v>6.7</v>
      </c>
      <c r="V16">
        <v>6.7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2.52</v>
      </c>
    </row>
    <row r="17" spans="1:29">
      <c r="A17" t="s">
        <v>59</v>
      </c>
      <c r="B17" s="75">
        <v>262.05</v>
      </c>
      <c r="C17" s="75">
        <v>87.35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116.35</v>
      </c>
      <c r="J17">
        <v>272.36</v>
      </c>
      <c r="K17">
        <v>80.709999999999994</v>
      </c>
      <c r="L17">
        <v>10.67</v>
      </c>
      <c r="M17">
        <v>36.86</v>
      </c>
      <c r="N17" s="135">
        <v>0</v>
      </c>
      <c r="O17" s="135">
        <v>0</v>
      </c>
      <c r="P17" s="135">
        <v>0</v>
      </c>
      <c r="Q17">
        <v>10.8</v>
      </c>
      <c r="R17">
        <v>0</v>
      </c>
      <c r="S17">
        <v>9.32</v>
      </c>
      <c r="T17">
        <v>24.3</v>
      </c>
      <c r="U17">
        <v>8.1</v>
      </c>
      <c r="V17">
        <v>8.09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3.05</v>
      </c>
    </row>
    <row r="18" spans="1:29">
      <c r="A18" t="s">
        <v>60</v>
      </c>
      <c r="B18" s="75">
        <v>262.05</v>
      </c>
      <c r="C18" s="75">
        <v>87.35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116.35</v>
      </c>
      <c r="J18">
        <v>272.36</v>
      </c>
      <c r="K18">
        <v>80.709999999999994</v>
      </c>
      <c r="L18">
        <v>10.67</v>
      </c>
      <c r="M18">
        <v>36.43</v>
      </c>
      <c r="N18" s="135">
        <v>0</v>
      </c>
      <c r="O18" s="135">
        <v>0</v>
      </c>
      <c r="P18" s="135">
        <v>0</v>
      </c>
      <c r="Q18">
        <v>10.8</v>
      </c>
      <c r="R18">
        <v>0</v>
      </c>
      <c r="S18">
        <v>9.32</v>
      </c>
      <c r="T18">
        <v>23.49</v>
      </c>
      <c r="U18">
        <v>7.83</v>
      </c>
      <c r="V18">
        <v>7.84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2.95</v>
      </c>
    </row>
    <row r="19" spans="1:29">
      <c r="A19" t="s">
        <v>61</v>
      </c>
      <c r="B19" s="75">
        <v>262.05</v>
      </c>
      <c r="C19" s="75">
        <v>87.35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116.35</v>
      </c>
      <c r="J19">
        <v>272.36</v>
      </c>
      <c r="K19">
        <v>80.709999999999994</v>
      </c>
      <c r="L19">
        <v>10.67</v>
      </c>
      <c r="M19">
        <v>35.450000000000003</v>
      </c>
      <c r="N19" s="135">
        <v>0</v>
      </c>
      <c r="O19" s="135">
        <v>0</v>
      </c>
      <c r="P19" s="135">
        <v>0</v>
      </c>
      <c r="Q19">
        <v>10.8</v>
      </c>
      <c r="R19">
        <v>0</v>
      </c>
      <c r="S19">
        <v>9.1199999999999992</v>
      </c>
      <c r="T19">
        <v>22.51</v>
      </c>
      <c r="U19">
        <v>7.5</v>
      </c>
      <c r="V19">
        <v>7.51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2.82</v>
      </c>
    </row>
    <row r="20" spans="1:29">
      <c r="A20" t="s">
        <v>62</v>
      </c>
      <c r="B20" s="75">
        <v>262.05</v>
      </c>
      <c r="C20" s="75">
        <v>87.35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116.35</v>
      </c>
      <c r="J20">
        <v>272.36</v>
      </c>
      <c r="K20">
        <v>80.709999999999994</v>
      </c>
      <c r="L20">
        <v>10.67</v>
      </c>
      <c r="M20">
        <v>34.229999999999997</v>
      </c>
      <c r="N20" s="135">
        <v>0</v>
      </c>
      <c r="O20" s="135">
        <v>0</v>
      </c>
      <c r="P20" s="135">
        <v>0</v>
      </c>
      <c r="Q20">
        <v>10.8</v>
      </c>
      <c r="R20">
        <v>0</v>
      </c>
      <c r="S20">
        <v>9.1199999999999992</v>
      </c>
      <c r="T20">
        <v>22</v>
      </c>
      <c r="U20">
        <v>7.33</v>
      </c>
      <c r="V20">
        <v>7.35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2.76</v>
      </c>
    </row>
    <row r="21" spans="1:29">
      <c r="A21" t="s">
        <v>63</v>
      </c>
      <c r="B21" s="75">
        <v>262.05</v>
      </c>
      <c r="C21" s="75">
        <v>87.35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116.35</v>
      </c>
      <c r="J21">
        <v>272.36</v>
      </c>
      <c r="K21">
        <v>80.709999999999994</v>
      </c>
      <c r="L21">
        <v>10.67</v>
      </c>
      <c r="M21">
        <v>41.31</v>
      </c>
      <c r="N21" s="135">
        <v>0</v>
      </c>
      <c r="O21" s="135">
        <v>0</v>
      </c>
      <c r="P21" s="135">
        <v>0</v>
      </c>
      <c r="Q21">
        <v>10.8</v>
      </c>
      <c r="R21">
        <v>0</v>
      </c>
      <c r="S21">
        <v>9.1199999999999992</v>
      </c>
      <c r="T21">
        <v>35.26</v>
      </c>
      <c r="U21">
        <v>11.76</v>
      </c>
      <c r="V21">
        <v>11.75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4.42</v>
      </c>
    </row>
    <row r="22" spans="1:29">
      <c r="A22" t="s">
        <v>64</v>
      </c>
      <c r="B22" s="75">
        <v>262.05</v>
      </c>
      <c r="C22" s="75">
        <v>87.35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116.35</v>
      </c>
      <c r="J22">
        <v>272.36</v>
      </c>
      <c r="K22">
        <v>80.709999999999994</v>
      </c>
      <c r="L22">
        <v>10.67</v>
      </c>
      <c r="M22">
        <v>41.42</v>
      </c>
      <c r="N22" s="135">
        <v>0</v>
      </c>
      <c r="O22" s="135">
        <v>0</v>
      </c>
      <c r="P22" s="135">
        <v>0</v>
      </c>
      <c r="Q22">
        <v>10.8</v>
      </c>
      <c r="R22">
        <v>0</v>
      </c>
      <c r="S22">
        <v>9.1199999999999992</v>
      </c>
      <c r="T22">
        <v>33.99</v>
      </c>
      <c r="U22">
        <v>11.33</v>
      </c>
      <c r="V22">
        <v>11.34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4.26</v>
      </c>
    </row>
    <row r="23" spans="1:29">
      <c r="A23" t="s">
        <v>65</v>
      </c>
      <c r="B23" s="75">
        <v>262.05</v>
      </c>
      <c r="C23" s="75">
        <v>87.35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66.540000000000006</v>
      </c>
      <c r="J23">
        <v>272.36</v>
      </c>
      <c r="K23">
        <v>80.709999999999994</v>
      </c>
      <c r="L23">
        <v>10.67</v>
      </c>
      <c r="M23">
        <v>41.38</v>
      </c>
      <c r="N23" s="135">
        <v>0</v>
      </c>
      <c r="O23" s="135">
        <v>0</v>
      </c>
      <c r="P23" s="135">
        <v>0</v>
      </c>
      <c r="Q23">
        <v>10.8</v>
      </c>
      <c r="R23">
        <v>0</v>
      </c>
      <c r="S23">
        <v>8.94</v>
      </c>
      <c r="T23">
        <v>31.73</v>
      </c>
      <c r="U23">
        <v>10.57</v>
      </c>
      <c r="V23">
        <v>10.58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3.98</v>
      </c>
    </row>
    <row r="24" spans="1:29">
      <c r="A24" t="s">
        <v>66</v>
      </c>
      <c r="B24" s="75">
        <v>262.05</v>
      </c>
      <c r="C24" s="75">
        <v>87.35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66.540000000000006</v>
      </c>
      <c r="J24">
        <v>272.36</v>
      </c>
      <c r="K24">
        <v>80.709999999999994</v>
      </c>
      <c r="L24">
        <v>10.67</v>
      </c>
      <c r="M24">
        <v>41.24</v>
      </c>
      <c r="N24" s="135">
        <v>0</v>
      </c>
      <c r="O24" s="135">
        <v>0</v>
      </c>
      <c r="P24" s="135">
        <v>0</v>
      </c>
      <c r="Q24">
        <v>10.8</v>
      </c>
      <c r="R24">
        <v>0</v>
      </c>
      <c r="S24">
        <v>8.94</v>
      </c>
      <c r="T24">
        <v>30.28</v>
      </c>
      <c r="U24">
        <v>10.09</v>
      </c>
      <c r="V24">
        <v>10.1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3.8</v>
      </c>
    </row>
    <row r="25" spans="1:29">
      <c r="A25" t="s">
        <v>67</v>
      </c>
      <c r="B25" s="75">
        <v>262.05</v>
      </c>
      <c r="C25" s="75">
        <v>87.35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66.540000000000006</v>
      </c>
      <c r="J25">
        <v>272.36</v>
      </c>
      <c r="K25">
        <v>80.709999999999994</v>
      </c>
      <c r="L25">
        <v>10.67</v>
      </c>
      <c r="M25">
        <v>41.32</v>
      </c>
      <c r="N25" s="135">
        <v>0</v>
      </c>
      <c r="O25" s="135">
        <v>0</v>
      </c>
      <c r="P25" s="135">
        <v>0</v>
      </c>
      <c r="Q25">
        <v>10.8</v>
      </c>
      <c r="R25">
        <v>0</v>
      </c>
      <c r="S25">
        <v>8.94</v>
      </c>
      <c r="T25">
        <v>29.5</v>
      </c>
      <c r="U25">
        <v>9.84</v>
      </c>
      <c r="V25">
        <v>9.83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</v>
      </c>
    </row>
    <row r="26" spans="1:29">
      <c r="A26" t="s">
        <v>68</v>
      </c>
      <c r="B26" s="75">
        <v>262.05</v>
      </c>
      <c r="C26" s="75">
        <v>68.3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66.540000000000006</v>
      </c>
      <c r="J26">
        <v>272.36</v>
      </c>
      <c r="K26">
        <v>80.709999999999994</v>
      </c>
      <c r="L26">
        <v>10.67</v>
      </c>
      <c r="M26">
        <v>41.29</v>
      </c>
      <c r="N26" s="135">
        <v>0</v>
      </c>
      <c r="O26" s="135">
        <v>0</v>
      </c>
      <c r="P26" s="135">
        <v>0</v>
      </c>
      <c r="Q26">
        <v>10.8</v>
      </c>
      <c r="R26">
        <v>0.1</v>
      </c>
      <c r="S26">
        <v>8.94</v>
      </c>
      <c r="T26">
        <v>29.19</v>
      </c>
      <c r="U26">
        <v>9.73</v>
      </c>
      <c r="V26">
        <v>9.74</v>
      </c>
      <c r="W26">
        <v>0.19</v>
      </c>
      <c r="X26">
        <v>0.04</v>
      </c>
      <c r="Y26">
        <v>0</v>
      </c>
      <c r="Z26">
        <v>0</v>
      </c>
      <c r="AA26">
        <v>0</v>
      </c>
      <c r="AB26">
        <v>0</v>
      </c>
      <c r="AC26">
        <v>3.49</v>
      </c>
    </row>
    <row r="27" spans="1:29">
      <c r="A27" t="s">
        <v>69</v>
      </c>
      <c r="B27" s="75">
        <v>262.05</v>
      </c>
      <c r="C27" s="75">
        <v>68.3</v>
      </c>
      <c r="D27" s="135">
        <f t="shared" si="0"/>
        <v>12.880000000000003</v>
      </c>
      <c r="E27" s="75"/>
      <c r="F27" s="78">
        <v>0.1</v>
      </c>
      <c r="G27" s="78">
        <v>0.1</v>
      </c>
      <c r="H27" s="78">
        <v>0.1</v>
      </c>
      <c r="I27">
        <v>66.540000000000006</v>
      </c>
      <c r="J27">
        <v>272.36</v>
      </c>
      <c r="K27">
        <v>80.709999999999994</v>
      </c>
      <c r="L27">
        <v>10.67</v>
      </c>
      <c r="M27">
        <v>41.29</v>
      </c>
      <c r="N27" s="135">
        <v>10.96</v>
      </c>
      <c r="O27" s="135">
        <v>0.96</v>
      </c>
      <c r="P27" s="135">
        <v>0.96</v>
      </c>
      <c r="Q27">
        <v>10.8</v>
      </c>
      <c r="R27">
        <v>1.64</v>
      </c>
      <c r="S27">
        <v>8.85</v>
      </c>
      <c r="T27">
        <v>59.28</v>
      </c>
      <c r="U27">
        <v>19.760000000000002</v>
      </c>
      <c r="V27">
        <v>19.760000000000002</v>
      </c>
      <c r="W27">
        <v>3.34</v>
      </c>
      <c r="X27">
        <v>0.67</v>
      </c>
      <c r="Y27">
        <v>0.06</v>
      </c>
      <c r="Z27">
        <v>0</v>
      </c>
      <c r="AA27">
        <v>0.41</v>
      </c>
      <c r="AB27">
        <v>0.2</v>
      </c>
      <c r="AC27">
        <v>7.43</v>
      </c>
    </row>
    <row r="28" spans="1:29">
      <c r="A28" t="s">
        <v>70</v>
      </c>
      <c r="B28" s="75">
        <v>225.55</v>
      </c>
      <c r="C28" s="75">
        <v>68.3</v>
      </c>
      <c r="D28" s="135">
        <f t="shared" si="0"/>
        <v>30.020000000000003</v>
      </c>
      <c r="E28" s="75"/>
      <c r="F28" s="78">
        <v>0.39</v>
      </c>
      <c r="G28" s="78">
        <v>0.39</v>
      </c>
      <c r="H28" s="78">
        <v>0.4</v>
      </c>
      <c r="I28">
        <v>66.540000000000006</v>
      </c>
      <c r="J28">
        <v>272.36</v>
      </c>
      <c r="K28">
        <v>80.709999999999994</v>
      </c>
      <c r="L28">
        <v>10.67</v>
      </c>
      <c r="M28">
        <v>41.29</v>
      </c>
      <c r="N28" s="135">
        <v>18.78</v>
      </c>
      <c r="O28" s="135">
        <v>5.62</v>
      </c>
      <c r="P28" s="135">
        <v>5.62</v>
      </c>
      <c r="Q28">
        <v>10.8</v>
      </c>
      <c r="R28">
        <v>3.76</v>
      </c>
      <c r="S28">
        <v>8.85</v>
      </c>
      <c r="T28">
        <v>58.58</v>
      </c>
      <c r="U28">
        <v>19.52</v>
      </c>
      <c r="V28">
        <v>19.53</v>
      </c>
      <c r="W28">
        <v>6.88</v>
      </c>
      <c r="X28">
        <v>1.37</v>
      </c>
      <c r="Y28">
        <v>1</v>
      </c>
      <c r="Z28">
        <v>0</v>
      </c>
      <c r="AA28">
        <v>1.59</v>
      </c>
      <c r="AB28">
        <v>0.79</v>
      </c>
      <c r="AC28">
        <v>7.35</v>
      </c>
    </row>
    <row r="29" spans="1:29">
      <c r="A29" t="s">
        <v>71</v>
      </c>
      <c r="B29" s="75">
        <v>225.55</v>
      </c>
      <c r="C29" s="75">
        <v>68.3</v>
      </c>
      <c r="D29" s="135">
        <f t="shared" si="0"/>
        <v>54.85</v>
      </c>
      <c r="E29" s="75"/>
      <c r="F29" s="78">
        <v>0.76</v>
      </c>
      <c r="G29" s="78">
        <v>0.76</v>
      </c>
      <c r="H29" s="78">
        <v>0.78</v>
      </c>
      <c r="I29">
        <v>66.540000000000006</v>
      </c>
      <c r="J29">
        <v>272.36</v>
      </c>
      <c r="K29">
        <v>80.709999999999994</v>
      </c>
      <c r="L29">
        <v>10.67</v>
      </c>
      <c r="M29">
        <v>41.32</v>
      </c>
      <c r="N29" s="135">
        <v>29.73</v>
      </c>
      <c r="O29" s="135">
        <v>12.56</v>
      </c>
      <c r="P29" s="135">
        <v>12.56</v>
      </c>
      <c r="Q29">
        <v>10.8</v>
      </c>
      <c r="R29">
        <v>5.96</v>
      </c>
      <c r="S29">
        <v>8.85</v>
      </c>
      <c r="T29">
        <v>57.62</v>
      </c>
      <c r="U29">
        <v>19.21</v>
      </c>
      <c r="V29">
        <v>19.190000000000001</v>
      </c>
      <c r="W29">
        <v>11.16</v>
      </c>
      <c r="X29">
        <v>2.23</v>
      </c>
      <c r="Y29">
        <v>2.59</v>
      </c>
      <c r="Z29">
        <v>0</v>
      </c>
      <c r="AA29">
        <v>3.51</v>
      </c>
      <c r="AB29">
        <v>1.76</v>
      </c>
      <c r="AC29">
        <v>7.23</v>
      </c>
    </row>
    <row r="30" spans="1:29">
      <c r="A30" t="s">
        <v>72</v>
      </c>
      <c r="B30" s="75">
        <v>225.55</v>
      </c>
      <c r="C30" s="75">
        <v>68.3</v>
      </c>
      <c r="D30" s="135">
        <f t="shared" si="0"/>
        <v>77.319999999999993</v>
      </c>
      <c r="E30" s="75"/>
      <c r="F30" s="78">
        <v>1.19</v>
      </c>
      <c r="G30" s="78">
        <v>1.19</v>
      </c>
      <c r="H30" s="78">
        <v>1.22</v>
      </c>
      <c r="I30">
        <v>66.540000000000006</v>
      </c>
      <c r="J30">
        <v>272.36</v>
      </c>
      <c r="K30">
        <v>80.709999999999994</v>
      </c>
      <c r="L30">
        <v>10.67</v>
      </c>
      <c r="M30">
        <v>41.29</v>
      </c>
      <c r="N30" s="135">
        <v>33</v>
      </c>
      <c r="O30" s="135">
        <v>22.16</v>
      </c>
      <c r="P30" s="135">
        <v>22.16</v>
      </c>
      <c r="Q30">
        <v>10.8</v>
      </c>
      <c r="R30">
        <v>8.4499999999999993</v>
      </c>
      <c r="S30">
        <v>8.85</v>
      </c>
      <c r="T30">
        <v>54.22</v>
      </c>
      <c r="U30">
        <v>18.07</v>
      </c>
      <c r="V30">
        <v>18.09</v>
      </c>
      <c r="W30">
        <v>16.2</v>
      </c>
      <c r="X30">
        <v>3.24</v>
      </c>
      <c r="Y30">
        <v>4.01</v>
      </c>
      <c r="Z30">
        <v>0</v>
      </c>
      <c r="AA30">
        <v>6.87</v>
      </c>
      <c r="AB30">
        <v>3.44</v>
      </c>
      <c r="AC30">
        <v>6.8</v>
      </c>
    </row>
    <row r="31" spans="1:29">
      <c r="A31" t="s">
        <v>73</v>
      </c>
      <c r="B31" s="75">
        <v>225.55</v>
      </c>
      <c r="C31" s="75">
        <v>68.3</v>
      </c>
      <c r="D31" s="135">
        <f t="shared" si="0"/>
        <v>87.5</v>
      </c>
      <c r="E31" s="75"/>
      <c r="F31" s="78">
        <v>1.73</v>
      </c>
      <c r="G31" s="78">
        <v>1.73</v>
      </c>
      <c r="H31" s="78">
        <v>1.77</v>
      </c>
      <c r="I31">
        <v>66.540000000000006</v>
      </c>
      <c r="J31">
        <v>272.36</v>
      </c>
      <c r="K31">
        <v>80.709999999999994</v>
      </c>
      <c r="L31">
        <v>10.67</v>
      </c>
      <c r="M31">
        <v>41.27</v>
      </c>
      <c r="N31" s="135">
        <v>29.17</v>
      </c>
      <c r="O31" s="135">
        <v>29.16</v>
      </c>
      <c r="P31" s="135">
        <v>29.17</v>
      </c>
      <c r="Q31">
        <v>0</v>
      </c>
      <c r="R31">
        <v>11.17</v>
      </c>
      <c r="S31">
        <v>8.75</v>
      </c>
      <c r="T31">
        <v>50.71</v>
      </c>
      <c r="U31">
        <v>16.899999999999999</v>
      </c>
      <c r="V31">
        <v>16.91</v>
      </c>
      <c r="W31">
        <v>26.09</v>
      </c>
      <c r="X31">
        <v>5.22</v>
      </c>
      <c r="Y31">
        <v>6.75</v>
      </c>
      <c r="Z31">
        <v>2.87</v>
      </c>
      <c r="AA31">
        <v>13.33</v>
      </c>
      <c r="AB31">
        <v>6.67</v>
      </c>
      <c r="AC31">
        <v>6.36</v>
      </c>
    </row>
    <row r="32" spans="1:29">
      <c r="A32" t="s">
        <v>74</v>
      </c>
      <c r="B32" s="75">
        <v>225.55</v>
      </c>
      <c r="C32" s="75">
        <v>68.3</v>
      </c>
      <c r="D32" s="135">
        <f t="shared" si="0"/>
        <v>87.5</v>
      </c>
      <c r="E32" s="75"/>
      <c r="F32" s="78">
        <v>2.2999999999999998</v>
      </c>
      <c r="G32" s="78">
        <v>2.2999999999999998</v>
      </c>
      <c r="H32" s="78">
        <v>2.37</v>
      </c>
      <c r="I32">
        <v>66.540000000000006</v>
      </c>
      <c r="J32">
        <v>272.36</v>
      </c>
      <c r="K32">
        <v>80.709999999999994</v>
      </c>
      <c r="L32">
        <v>10.67</v>
      </c>
      <c r="M32">
        <v>41.39</v>
      </c>
      <c r="N32" s="135">
        <v>29.17</v>
      </c>
      <c r="O32" s="135">
        <v>29.16</v>
      </c>
      <c r="P32" s="135">
        <v>29.17</v>
      </c>
      <c r="Q32">
        <v>0</v>
      </c>
      <c r="R32">
        <v>13.88</v>
      </c>
      <c r="S32">
        <v>8.75</v>
      </c>
      <c r="T32">
        <v>22.42</v>
      </c>
      <c r="U32">
        <v>7.47</v>
      </c>
      <c r="V32">
        <v>7.49</v>
      </c>
      <c r="W32">
        <v>36.75</v>
      </c>
      <c r="X32">
        <v>7.35</v>
      </c>
      <c r="Y32">
        <v>10.26</v>
      </c>
      <c r="Z32">
        <v>6.31</v>
      </c>
      <c r="AA32">
        <v>20</v>
      </c>
      <c r="AB32">
        <v>10</v>
      </c>
      <c r="AC32">
        <v>2.81</v>
      </c>
    </row>
    <row r="33" spans="1:29">
      <c r="A33" t="s">
        <v>75</v>
      </c>
      <c r="B33" s="75">
        <v>225.55</v>
      </c>
      <c r="C33" s="75">
        <v>68.3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2.99</v>
      </c>
      <c r="I33">
        <v>70.72</v>
      </c>
      <c r="J33">
        <v>272.36</v>
      </c>
      <c r="K33">
        <v>80.709999999999994</v>
      </c>
      <c r="L33">
        <v>10.67</v>
      </c>
      <c r="M33">
        <v>41.38</v>
      </c>
      <c r="N33" s="135">
        <v>29.17</v>
      </c>
      <c r="O33" s="135">
        <v>29.16</v>
      </c>
      <c r="P33" s="135">
        <v>29.17</v>
      </c>
      <c r="Q33">
        <v>0</v>
      </c>
      <c r="R33">
        <v>17.420000000000002</v>
      </c>
      <c r="S33">
        <v>8.75</v>
      </c>
      <c r="T33">
        <v>22.02</v>
      </c>
      <c r="U33">
        <v>7.34</v>
      </c>
      <c r="V33">
        <v>7.34</v>
      </c>
      <c r="W33">
        <v>48.16</v>
      </c>
      <c r="X33">
        <v>9.6300000000000008</v>
      </c>
      <c r="Y33">
        <v>14.08</v>
      </c>
      <c r="Z33">
        <v>10.039999999999999</v>
      </c>
      <c r="AA33">
        <v>26.67</v>
      </c>
      <c r="AB33">
        <v>13.33</v>
      </c>
      <c r="AC33">
        <v>2.76</v>
      </c>
    </row>
    <row r="34" spans="1:29">
      <c r="A34" t="s">
        <v>76</v>
      </c>
      <c r="B34" s="75">
        <v>225.55</v>
      </c>
      <c r="C34" s="75">
        <v>68.3</v>
      </c>
      <c r="D34" s="135">
        <f t="shared" si="0"/>
        <v>87.5</v>
      </c>
      <c r="E34" s="75"/>
      <c r="F34" s="78">
        <v>3.63</v>
      </c>
      <c r="G34" s="78">
        <v>3.63</v>
      </c>
      <c r="H34" s="78">
        <v>3.71</v>
      </c>
      <c r="I34">
        <v>70.72</v>
      </c>
      <c r="J34">
        <v>272.36</v>
      </c>
      <c r="K34">
        <v>80.709999999999994</v>
      </c>
      <c r="L34">
        <v>10.67</v>
      </c>
      <c r="M34">
        <v>41.31</v>
      </c>
      <c r="N34" s="135">
        <v>29.17</v>
      </c>
      <c r="O34" s="135">
        <v>29.16</v>
      </c>
      <c r="P34" s="135">
        <v>29.17</v>
      </c>
      <c r="Q34">
        <v>0</v>
      </c>
      <c r="R34">
        <v>18.88</v>
      </c>
      <c r="S34">
        <v>8.75</v>
      </c>
      <c r="T34">
        <v>22.36</v>
      </c>
      <c r="U34">
        <v>7.45</v>
      </c>
      <c r="V34">
        <v>7.46</v>
      </c>
      <c r="W34">
        <v>63.78</v>
      </c>
      <c r="X34">
        <v>12.76</v>
      </c>
      <c r="Y34">
        <v>15.02</v>
      </c>
      <c r="Z34">
        <v>12.62</v>
      </c>
      <c r="AA34">
        <v>36.67</v>
      </c>
      <c r="AB34">
        <v>18.329999999999998</v>
      </c>
      <c r="AC34">
        <v>2.8</v>
      </c>
    </row>
    <row r="35" spans="1:29">
      <c r="A35" t="s">
        <v>77</v>
      </c>
      <c r="B35" s="75">
        <v>167.22</v>
      </c>
      <c r="C35" s="75">
        <v>67.42</v>
      </c>
      <c r="D35" s="135">
        <f t="shared" si="0"/>
        <v>88</v>
      </c>
      <c r="E35" s="75"/>
      <c r="F35" s="78">
        <v>4.55</v>
      </c>
      <c r="G35" s="78">
        <v>4.55</v>
      </c>
      <c r="H35" s="78">
        <v>4.66</v>
      </c>
      <c r="I35">
        <v>70.72</v>
      </c>
      <c r="J35">
        <v>232.42</v>
      </c>
      <c r="K35">
        <v>80.709999999999994</v>
      </c>
      <c r="L35">
        <v>10.67</v>
      </c>
      <c r="M35">
        <v>41.33</v>
      </c>
      <c r="N35" s="135">
        <v>29.33</v>
      </c>
      <c r="O35" s="135">
        <v>29.34</v>
      </c>
      <c r="P35" s="135">
        <v>29.33</v>
      </c>
      <c r="Q35">
        <v>0</v>
      </c>
      <c r="R35">
        <v>20.99</v>
      </c>
      <c r="S35">
        <v>8.66</v>
      </c>
      <c r="T35">
        <v>22.31</v>
      </c>
      <c r="U35">
        <v>7.44</v>
      </c>
      <c r="V35">
        <v>7.43</v>
      </c>
      <c r="W35">
        <v>79.59</v>
      </c>
      <c r="X35">
        <v>15.92</v>
      </c>
      <c r="Y35">
        <v>20.55</v>
      </c>
      <c r="Z35">
        <v>15.39</v>
      </c>
      <c r="AA35">
        <v>43.34</v>
      </c>
      <c r="AB35">
        <v>21.66</v>
      </c>
      <c r="AC35">
        <v>2.8</v>
      </c>
    </row>
    <row r="36" spans="1:29">
      <c r="A36" t="s">
        <v>78</v>
      </c>
      <c r="B36" s="75">
        <v>184.65</v>
      </c>
      <c r="C36" s="75">
        <v>56.43</v>
      </c>
      <c r="D36" s="135">
        <f t="shared" si="0"/>
        <v>88</v>
      </c>
      <c r="E36" s="75"/>
      <c r="F36" s="78">
        <v>5.69</v>
      </c>
      <c r="G36" s="78">
        <v>5.69</v>
      </c>
      <c r="H36" s="78">
        <v>5.83</v>
      </c>
      <c r="I36">
        <v>70.72</v>
      </c>
      <c r="J36">
        <v>193.68</v>
      </c>
      <c r="K36">
        <v>46.89</v>
      </c>
      <c r="L36">
        <v>10.67</v>
      </c>
      <c r="M36">
        <v>41.39</v>
      </c>
      <c r="N36" s="135">
        <v>29.33</v>
      </c>
      <c r="O36" s="135">
        <v>29.34</v>
      </c>
      <c r="P36" s="135">
        <v>29.33</v>
      </c>
      <c r="Q36">
        <v>0</v>
      </c>
      <c r="R36">
        <v>24.8</v>
      </c>
      <c r="S36">
        <v>8.66</v>
      </c>
      <c r="T36">
        <v>22.34</v>
      </c>
      <c r="U36">
        <v>7.45</v>
      </c>
      <c r="V36">
        <v>7.44</v>
      </c>
      <c r="W36">
        <v>94.1</v>
      </c>
      <c r="X36">
        <v>18.82</v>
      </c>
      <c r="Y36">
        <v>24.8</v>
      </c>
      <c r="Z36">
        <v>18.47</v>
      </c>
      <c r="AA36">
        <v>50</v>
      </c>
      <c r="AB36">
        <v>25</v>
      </c>
      <c r="AC36">
        <v>2.8</v>
      </c>
    </row>
    <row r="37" spans="1:29">
      <c r="A37" t="s">
        <v>79</v>
      </c>
      <c r="B37" s="75">
        <v>204.02</v>
      </c>
      <c r="C37" s="75">
        <v>56.43</v>
      </c>
      <c r="D37" s="135">
        <f t="shared" si="0"/>
        <v>88</v>
      </c>
      <c r="E37" s="75"/>
      <c r="F37" s="78">
        <v>6.46</v>
      </c>
      <c r="G37" s="78">
        <v>6.46</v>
      </c>
      <c r="H37" s="78">
        <v>6.63</v>
      </c>
      <c r="I37">
        <v>70.72</v>
      </c>
      <c r="J37">
        <v>149.79</v>
      </c>
      <c r="K37">
        <v>46.89</v>
      </c>
      <c r="L37">
        <v>10.67</v>
      </c>
      <c r="M37">
        <v>41.29</v>
      </c>
      <c r="N37" s="135">
        <v>29.33</v>
      </c>
      <c r="O37" s="135">
        <v>29.34</v>
      </c>
      <c r="P37" s="135">
        <v>29.33</v>
      </c>
      <c r="Q37">
        <v>0</v>
      </c>
      <c r="R37">
        <v>29.87</v>
      </c>
      <c r="S37">
        <v>0</v>
      </c>
      <c r="T37">
        <v>22.42</v>
      </c>
      <c r="U37">
        <v>7.47</v>
      </c>
      <c r="V37">
        <v>7.49</v>
      </c>
      <c r="W37">
        <v>109.63</v>
      </c>
      <c r="X37">
        <v>21.92</v>
      </c>
      <c r="Y37">
        <v>29.7</v>
      </c>
      <c r="Z37">
        <v>21.81</v>
      </c>
      <c r="AA37">
        <v>60</v>
      </c>
      <c r="AB37">
        <v>30</v>
      </c>
      <c r="AC37">
        <v>2.81</v>
      </c>
    </row>
    <row r="38" spans="1:29">
      <c r="A38" t="s">
        <v>80</v>
      </c>
      <c r="B38" s="75">
        <v>167.22</v>
      </c>
      <c r="C38" s="75">
        <v>56.43</v>
      </c>
      <c r="D38" s="135">
        <f t="shared" si="0"/>
        <v>88</v>
      </c>
      <c r="E38" s="75"/>
      <c r="F38" s="78">
        <v>7.22</v>
      </c>
      <c r="G38" s="78">
        <v>7.22</v>
      </c>
      <c r="H38" s="78">
        <v>7.41</v>
      </c>
      <c r="I38">
        <v>70.72</v>
      </c>
      <c r="J38">
        <v>149.79</v>
      </c>
      <c r="K38">
        <v>46.89</v>
      </c>
      <c r="L38">
        <v>10.67</v>
      </c>
      <c r="M38">
        <v>41.41</v>
      </c>
      <c r="N38" s="135">
        <v>29.33</v>
      </c>
      <c r="O38" s="135">
        <v>29.34</v>
      </c>
      <c r="P38" s="135">
        <v>29.33</v>
      </c>
      <c r="Q38">
        <v>0</v>
      </c>
      <c r="R38">
        <v>35.83</v>
      </c>
      <c r="S38">
        <v>0</v>
      </c>
      <c r="T38">
        <v>22.12</v>
      </c>
      <c r="U38">
        <v>7.37</v>
      </c>
      <c r="V38">
        <v>7.38</v>
      </c>
      <c r="W38">
        <v>125.77</v>
      </c>
      <c r="X38">
        <v>25.15</v>
      </c>
      <c r="Y38">
        <v>37.950000000000003</v>
      </c>
      <c r="Z38">
        <v>25.28</v>
      </c>
      <c r="AA38">
        <v>66.67</v>
      </c>
      <c r="AB38">
        <v>33.33</v>
      </c>
      <c r="AC38">
        <v>2.77</v>
      </c>
    </row>
    <row r="39" spans="1:29">
      <c r="A39" t="s">
        <v>81</v>
      </c>
      <c r="B39" s="75">
        <v>167.22</v>
      </c>
      <c r="C39" s="75">
        <v>56.43</v>
      </c>
      <c r="D39" s="135">
        <f t="shared" si="0"/>
        <v>88</v>
      </c>
      <c r="E39" s="75"/>
      <c r="F39" s="78">
        <v>7.96</v>
      </c>
      <c r="G39" s="78">
        <v>7.96</v>
      </c>
      <c r="H39" s="78">
        <v>8.16</v>
      </c>
      <c r="I39">
        <v>70.72</v>
      </c>
      <c r="J39">
        <v>149.79</v>
      </c>
      <c r="K39">
        <v>46.89</v>
      </c>
      <c r="L39">
        <v>10.67</v>
      </c>
      <c r="M39">
        <v>41.43</v>
      </c>
      <c r="N39" s="135">
        <v>29.33</v>
      </c>
      <c r="O39" s="135">
        <v>29.34</v>
      </c>
      <c r="P39" s="135">
        <v>29.33</v>
      </c>
      <c r="Q39">
        <v>10.8</v>
      </c>
      <c r="R39">
        <v>42.49</v>
      </c>
      <c r="S39">
        <v>0</v>
      </c>
      <c r="T39">
        <v>22.18</v>
      </c>
      <c r="U39">
        <v>7.39</v>
      </c>
      <c r="V39">
        <v>7.4</v>
      </c>
      <c r="W39">
        <v>137.88</v>
      </c>
      <c r="X39">
        <v>27.58</v>
      </c>
      <c r="Y39">
        <v>43.34</v>
      </c>
      <c r="Z39">
        <v>23.09</v>
      </c>
      <c r="AA39">
        <v>73.34</v>
      </c>
      <c r="AB39">
        <v>36.659999999999997</v>
      </c>
      <c r="AC39">
        <v>2.78</v>
      </c>
    </row>
    <row r="40" spans="1:29">
      <c r="A40" t="s">
        <v>82</v>
      </c>
      <c r="B40" s="75">
        <v>204.02</v>
      </c>
      <c r="C40" s="75">
        <v>56.43</v>
      </c>
      <c r="D40" s="135">
        <f t="shared" si="0"/>
        <v>88</v>
      </c>
      <c r="E40" s="75"/>
      <c r="F40" s="78">
        <v>9.18</v>
      </c>
      <c r="G40" s="78">
        <v>9.18</v>
      </c>
      <c r="H40" s="78">
        <v>9.41</v>
      </c>
      <c r="I40">
        <v>70.72</v>
      </c>
      <c r="J40">
        <v>149.79</v>
      </c>
      <c r="K40">
        <v>46.89</v>
      </c>
      <c r="L40">
        <v>10.67</v>
      </c>
      <c r="M40">
        <v>41.3</v>
      </c>
      <c r="N40" s="135">
        <v>29.33</v>
      </c>
      <c r="O40" s="135">
        <v>29.34</v>
      </c>
      <c r="P40" s="135">
        <v>29.33</v>
      </c>
      <c r="Q40">
        <v>10.8</v>
      </c>
      <c r="R40">
        <v>47.82</v>
      </c>
      <c r="S40">
        <v>0</v>
      </c>
      <c r="T40">
        <v>22.08</v>
      </c>
      <c r="U40">
        <v>7.36</v>
      </c>
      <c r="V40">
        <v>7.35</v>
      </c>
      <c r="W40">
        <v>146.1</v>
      </c>
      <c r="X40">
        <v>29.22</v>
      </c>
      <c r="Y40">
        <v>48.01</v>
      </c>
      <c r="Z40">
        <v>25.62</v>
      </c>
      <c r="AA40">
        <v>80</v>
      </c>
      <c r="AB40">
        <v>40</v>
      </c>
      <c r="AC40">
        <v>2.77</v>
      </c>
    </row>
    <row r="41" spans="1:29">
      <c r="A41" t="s">
        <v>83</v>
      </c>
      <c r="B41" s="75">
        <v>225.55</v>
      </c>
      <c r="C41" s="75">
        <v>56.43</v>
      </c>
      <c r="D41" s="135">
        <f t="shared" si="0"/>
        <v>88</v>
      </c>
      <c r="E41" s="75"/>
      <c r="F41" s="78">
        <v>9.82</v>
      </c>
      <c r="G41" s="78">
        <v>9.82</v>
      </c>
      <c r="H41" s="78">
        <v>10.06</v>
      </c>
      <c r="I41">
        <v>70.72</v>
      </c>
      <c r="J41">
        <v>149.79</v>
      </c>
      <c r="K41">
        <v>46.89</v>
      </c>
      <c r="L41">
        <v>10.67</v>
      </c>
      <c r="M41">
        <v>41.41</v>
      </c>
      <c r="N41" s="135">
        <v>29.33</v>
      </c>
      <c r="O41" s="135">
        <v>29.34</v>
      </c>
      <c r="P41" s="135">
        <v>29.33</v>
      </c>
      <c r="Q41">
        <v>10.8</v>
      </c>
      <c r="R41">
        <v>52.68</v>
      </c>
      <c r="S41">
        <v>0</v>
      </c>
      <c r="T41">
        <v>22.09</v>
      </c>
      <c r="U41">
        <v>7.36</v>
      </c>
      <c r="V41">
        <v>7.37</v>
      </c>
      <c r="W41">
        <v>157.65</v>
      </c>
      <c r="X41">
        <v>31.53</v>
      </c>
      <c r="Y41">
        <v>52.06</v>
      </c>
      <c r="Z41">
        <v>28.03</v>
      </c>
      <c r="AA41">
        <v>86.67</v>
      </c>
      <c r="AB41">
        <v>43.33</v>
      </c>
      <c r="AC41">
        <v>2.77</v>
      </c>
    </row>
    <row r="42" spans="1:29">
      <c r="A42" t="s">
        <v>84</v>
      </c>
      <c r="B42" s="75">
        <v>225.55</v>
      </c>
      <c r="C42" s="75">
        <v>56.43</v>
      </c>
      <c r="D42" s="135">
        <f t="shared" si="0"/>
        <v>88</v>
      </c>
      <c r="E42" s="75"/>
      <c r="F42" s="78">
        <v>10.41</v>
      </c>
      <c r="G42" s="78">
        <v>10.41</v>
      </c>
      <c r="H42" s="78">
        <v>10.66</v>
      </c>
      <c r="I42">
        <v>70.72</v>
      </c>
      <c r="J42">
        <v>149.79</v>
      </c>
      <c r="K42">
        <v>46.89</v>
      </c>
      <c r="L42">
        <v>10.67</v>
      </c>
      <c r="M42">
        <v>41.38</v>
      </c>
      <c r="N42" s="135">
        <v>29.33</v>
      </c>
      <c r="O42" s="135">
        <v>29.34</v>
      </c>
      <c r="P42" s="135">
        <v>29.33</v>
      </c>
      <c r="Q42">
        <v>10.8</v>
      </c>
      <c r="R42">
        <v>57.71</v>
      </c>
      <c r="S42">
        <v>0</v>
      </c>
      <c r="T42">
        <v>22.18</v>
      </c>
      <c r="U42">
        <v>7.39</v>
      </c>
      <c r="V42">
        <v>7.41</v>
      </c>
      <c r="W42">
        <v>169.05</v>
      </c>
      <c r="X42">
        <v>33.81</v>
      </c>
      <c r="Y42">
        <v>55.74</v>
      </c>
      <c r="Z42">
        <v>30.4</v>
      </c>
      <c r="AA42">
        <v>93.34</v>
      </c>
      <c r="AB42">
        <v>46.66</v>
      </c>
      <c r="AC42">
        <v>2.78</v>
      </c>
    </row>
    <row r="43" spans="1:29">
      <c r="A43" t="s">
        <v>85</v>
      </c>
      <c r="B43" s="75">
        <v>225.55</v>
      </c>
      <c r="C43" s="75">
        <v>56.43</v>
      </c>
      <c r="D43" s="135">
        <f t="shared" si="0"/>
        <v>88</v>
      </c>
      <c r="E43" s="75"/>
      <c r="F43" s="78">
        <v>11</v>
      </c>
      <c r="G43" s="78">
        <v>11</v>
      </c>
      <c r="H43" s="78">
        <v>11.27</v>
      </c>
      <c r="I43">
        <v>70.72</v>
      </c>
      <c r="J43">
        <v>149.79</v>
      </c>
      <c r="K43">
        <v>46.89</v>
      </c>
      <c r="L43">
        <v>10.67</v>
      </c>
      <c r="M43">
        <v>41.37</v>
      </c>
      <c r="N43" s="135">
        <v>29.33</v>
      </c>
      <c r="O43" s="135">
        <v>29.34</v>
      </c>
      <c r="P43" s="135">
        <v>29.33</v>
      </c>
      <c r="Q43">
        <v>10.8</v>
      </c>
      <c r="R43">
        <v>62.6</v>
      </c>
      <c r="S43">
        <v>0</v>
      </c>
      <c r="T43">
        <v>22.05</v>
      </c>
      <c r="U43">
        <v>7.35</v>
      </c>
      <c r="V43">
        <v>7.35</v>
      </c>
      <c r="W43">
        <v>181.48</v>
      </c>
      <c r="X43">
        <v>36.299999999999997</v>
      </c>
      <c r="Y43">
        <v>59.15</v>
      </c>
      <c r="Z43">
        <v>32.299999999999997</v>
      </c>
      <c r="AA43">
        <v>98.67</v>
      </c>
      <c r="AB43">
        <v>49.33</v>
      </c>
      <c r="AC43">
        <v>2.77</v>
      </c>
    </row>
    <row r="44" spans="1:29">
      <c r="A44" t="s">
        <v>86</v>
      </c>
      <c r="B44" s="75">
        <v>225.55</v>
      </c>
      <c r="C44" s="75">
        <v>56.43</v>
      </c>
      <c r="D44" s="135">
        <f t="shared" si="0"/>
        <v>88</v>
      </c>
      <c r="E44" s="75"/>
      <c r="F44" s="78">
        <v>11.55</v>
      </c>
      <c r="G44" s="78">
        <v>11.55</v>
      </c>
      <c r="H44" s="78">
        <v>11.85</v>
      </c>
      <c r="I44">
        <v>70.72</v>
      </c>
      <c r="J44">
        <v>149.79</v>
      </c>
      <c r="K44">
        <v>46.89</v>
      </c>
      <c r="L44">
        <v>10.67</v>
      </c>
      <c r="M44">
        <v>41.43</v>
      </c>
      <c r="N44" s="135">
        <v>29.33</v>
      </c>
      <c r="O44" s="135">
        <v>29.34</v>
      </c>
      <c r="P44" s="135">
        <v>29.33</v>
      </c>
      <c r="Q44">
        <v>10.8</v>
      </c>
      <c r="R44">
        <v>67.38</v>
      </c>
      <c r="S44">
        <v>0</v>
      </c>
      <c r="T44">
        <v>22.07</v>
      </c>
      <c r="U44">
        <v>7.36</v>
      </c>
      <c r="V44">
        <v>7.34</v>
      </c>
      <c r="W44">
        <v>192.58</v>
      </c>
      <c r="X44">
        <v>38.520000000000003</v>
      </c>
      <c r="Y44">
        <v>67.37</v>
      </c>
      <c r="Z44">
        <v>33.71</v>
      </c>
      <c r="AA44">
        <v>98.67</v>
      </c>
      <c r="AB44">
        <v>49.33</v>
      </c>
      <c r="AC44">
        <v>2.77</v>
      </c>
    </row>
    <row r="45" spans="1:29">
      <c r="A45" t="s">
        <v>87</v>
      </c>
      <c r="B45" s="75">
        <v>225.55</v>
      </c>
      <c r="C45" s="75">
        <v>56.43</v>
      </c>
      <c r="D45" s="135">
        <f t="shared" si="0"/>
        <v>88</v>
      </c>
      <c r="E45" s="75"/>
      <c r="F45" s="78">
        <v>11.92</v>
      </c>
      <c r="G45" s="78">
        <v>11.92</v>
      </c>
      <c r="H45" s="78">
        <v>12.21</v>
      </c>
      <c r="I45">
        <v>70.72</v>
      </c>
      <c r="J45">
        <v>193.68</v>
      </c>
      <c r="K45">
        <v>46.89</v>
      </c>
      <c r="L45">
        <v>10.67</v>
      </c>
      <c r="M45">
        <v>41.41</v>
      </c>
      <c r="N45" s="135">
        <v>29.33</v>
      </c>
      <c r="O45" s="135">
        <v>29.34</v>
      </c>
      <c r="P45" s="135">
        <v>29.33</v>
      </c>
      <c r="Q45">
        <v>10.8</v>
      </c>
      <c r="R45">
        <v>71.59</v>
      </c>
      <c r="S45">
        <v>0</v>
      </c>
      <c r="T45">
        <v>15.75</v>
      </c>
      <c r="U45">
        <v>5.25</v>
      </c>
      <c r="V45">
        <v>5.25</v>
      </c>
      <c r="W45">
        <v>198.48</v>
      </c>
      <c r="X45">
        <v>39.700000000000003</v>
      </c>
      <c r="Y45">
        <v>70.25</v>
      </c>
      <c r="Z45">
        <v>34.979999999999997</v>
      </c>
      <c r="AA45">
        <v>98.67</v>
      </c>
      <c r="AB45">
        <v>49.33</v>
      </c>
      <c r="AC45">
        <v>2.75</v>
      </c>
    </row>
    <row r="46" spans="1:29">
      <c r="A46" t="s">
        <v>88</v>
      </c>
      <c r="B46" s="75">
        <v>225.55</v>
      </c>
      <c r="C46" s="75">
        <v>56.43</v>
      </c>
      <c r="D46" s="135">
        <f t="shared" si="0"/>
        <v>88</v>
      </c>
      <c r="E46" s="75"/>
      <c r="F46" s="78">
        <v>12.27</v>
      </c>
      <c r="G46" s="78">
        <v>12.27</v>
      </c>
      <c r="H46" s="78">
        <v>12.57</v>
      </c>
      <c r="I46">
        <v>70.72</v>
      </c>
      <c r="J46">
        <v>232.42</v>
      </c>
      <c r="K46">
        <v>46.89</v>
      </c>
      <c r="L46">
        <v>10.67</v>
      </c>
      <c r="M46">
        <v>41.43</v>
      </c>
      <c r="N46" s="135">
        <v>29.33</v>
      </c>
      <c r="O46" s="135">
        <v>29.34</v>
      </c>
      <c r="P46" s="135">
        <v>29.33</v>
      </c>
      <c r="Q46">
        <v>10.8</v>
      </c>
      <c r="R46">
        <v>75.73</v>
      </c>
      <c r="S46">
        <v>0</v>
      </c>
      <c r="T46">
        <v>16.23</v>
      </c>
      <c r="U46">
        <v>5.41</v>
      </c>
      <c r="V46">
        <v>5.41</v>
      </c>
      <c r="W46">
        <v>204.03</v>
      </c>
      <c r="X46">
        <v>40.799999999999997</v>
      </c>
      <c r="Y46">
        <v>75.09</v>
      </c>
      <c r="Z46">
        <v>38.130000000000003</v>
      </c>
      <c r="AA46">
        <v>98.67</v>
      </c>
      <c r="AB46">
        <v>49.33</v>
      </c>
      <c r="AC46">
        <v>2.87</v>
      </c>
    </row>
    <row r="47" spans="1:29">
      <c r="A47" t="s">
        <v>89</v>
      </c>
      <c r="B47" s="75">
        <v>225.55</v>
      </c>
      <c r="C47" s="75">
        <v>56.43</v>
      </c>
      <c r="D47" s="135">
        <f t="shared" si="0"/>
        <v>88</v>
      </c>
      <c r="E47" s="75"/>
      <c r="F47" s="78">
        <v>13.32</v>
      </c>
      <c r="G47" s="78">
        <v>13.32</v>
      </c>
      <c r="H47" s="78">
        <v>13.66</v>
      </c>
      <c r="I47">
        <v>70.72</v>
      </c>
      <c r="J47">
        <v>272.36</v>
      </c>
      <c r="K47">
        <v>46.89</v>
      </c>
      <c r="L47">
        <v>10.67</v>
      </c>
      <c r="M47">
        <v>41.33</v>
      </c>
      <c r="N47" s="135">
        <v>29.33</v>
      </c>
      <c r="O47" s="135">
        <v>29.34</v>
      </c>
      <c r="P47" s="135">
        <v>29.33</v>
      </c>
      <c r="Q47">
        <v>10.8</v>
      </c>
      <c r="R47">
        <v>78.540000000000006</v>
      </c>
      <c r="S47">
        <v>0</v>
      </c>
      <c r="T47">
        <v>16.41</v>
      </c>
      <c r="U47">
        <v>5.47</v>
      </c>
      <c r="V47">
        <v>5.46</v>
      </c>
      <c r="W47">
        <v>187.69</v>
      </c>
      <c r="X47">
        <v>37.54</v>
      </c>
      <c r="Y47">
        <v>77.180000000000007</v>
      </c>
      <c r="Z47">
        <v>39.200000000000003</v>
      </c>
      <c r="AA47">
        <v>98.67</v>
      </c>
      <c r="AB47">
        <v>49.33</v>
      </c>
      <c r="AC47">
        <v>2.89</v>
      </c>
    </row>
    <row r="48" spans="1:29">
      <c r="A48" t="s">
        <v>90</v>
      </c>
      <c r="B48" s="75">
        <v>225.55</v>
      </c>
      <c r="C48" s="75">
        <v>56.43</v>
      </c>
      <c r="D48" s="135">
        <f t="shared" si="0"/>
        <v>88</v>
      </c>
      <c r="E48" s="75"/>
      <c r="F48" s="78">
        <v>15.87</v>
      </c>
      <c r="G48" s="78">
        <v>15.87</v>
      </c>
      <c r="H48" s="78">
        <v>16.27</v>
      </c>
      <c r="I48">
        <v>70.72</v>
      </c>
      <c r="J48">
        <v>272.36</v>
      </c>
      <c r="K48">
        <v>46.89</v>
      </c>
      <c r="L48">
        <v>10.67</v>
      </c>
      <c r="M48">
        <v>41.32</v>
      </c>
      <c r="N48" s="135">
        <v>29.33</v>
      </c>
      <c r="O48" s="135">
        <v>29.34</v>
      </c>
      <c r="P48" s="135">
        <v>29.33</v>
      </c>
      <c r="Q48">
        <v>10.8</v>
      </c>
      <c r="R48">
        <v>79.63</v>
      </c>
      <c r="S48">
        <v>0</v>
      </c>
      <c r="T48">
        <v>16.850000000000001</v>
      </c>
      <c r="U48">
        <v>5.62</v>
      </c>
      <c r="V48">
        <v>5.61</v>
      </c>
      <c r="W48">
        <v>196.28</v>
      </c>
      <c r="X48">
        <v>39.26</v>
      </c>
      <c r="Y48">
        <v>78.47</v>
      </c>
      <c r="Z48">
        <v>39.979999999999997</v>
      </c>
      <c r="AA48">
        <v>98.67</v>
      </c>
      <c r="AB48">
        <v>49.33</v>
      </c>
      <c r="AC48">
        <v>2.99</v>
      </c>
    </row>
    <row r="49" spans="1:29">
      <c r="A49" t="s">
        <v>91</v>
      </c>
      <c r="B49" s="75">
        <v>225.55</v>
      </c>
      <c r="C49" s="75">
        <v>56.43</v>
      </c>
      <c r="D49" s="135">
        <f t="shared" si="0"/>
        <v>88</v>
      </c>
      <c r="E49" s="75"/>
      <c r="F49" s="78">
        <v>16.149999999999999</v>
      </c>
      <c r="G49" s="78">
        <v>16.149999999999999</v>
      </c>
      <c r="H49" s="78">
        <v>16.559999999999999</v>
      </c>
      <c r="I49">
        <v>70.72</v>
      </c>
      <c r="J49">
        <v>272.36</v>
      </c>
      <c r="K49">
        <v>46.89</v>
      </c>
      <c r="L49">
        <v>10.67</v>
      </c>
      <c r="M49">
        <v>41.37</v>
      </c>
      <c r="N49" s="135">
        <v>29.33</v>
      </c>
      <c r="O49" s="135">
        <v>29.34</v>
      </c>
      <c r="P49" s="135">
        <v>29.33</v>
      </c>
      <c r="Q49">
        <v>10.8</v>
      </c>
      <c r="R49">
        <v>79.38</v>
      </c>
      <c r="S49">
        <v>0</v>
      </c>
      <c r="T49">
        <v>16.75</v>
      </c>
      <c r="U49">
        <v>5.58</v>
      </c>
      <c r="V49">
        <v>5.59</v>
      </c>
      <c r="W49">
        <v>204.63</v>
      </c>
      <c r="X49">
        <v>40.93</v>
      </c>
      <c r="Y49">
        <v>78.98</v>
      </c>
      <c r="Z49">
        <v>40.57</v>
      </c>
      <c r="AA49">
        <v>98.67</v>
      </c>
      <c r="AB49">
        <v>49.33</v>
      </c>
      <c r="AC49">
        <v>3.09</v>
      </c>
    </row>
    <row r="50" spans="1:29">
      <c r="A50" t="s">
        <v>92</v>
      </c>
      <c r="B50" s="75">
        <v>225.55</v>
      </c>
      <c r="C50" s="75">
        <v>56.43</v>
      </c>
      <c r="D50" s="135">
        <f t="shared" si="0"/>
        <v>88</v>
      </c>
      <c r="E50" s="75"/>
      <c r="F50" s="78">
        <v>16.32</v>
      </c>
      <c r="G50" s="78">
        <v>16.32</v>
      </c>
      <c r="H50" s="78">
        <v>16.73</v>
      </c>
      <c r="I50">
        <v>70.72</v>
      </c>
      <c r="J50">
        <v>272.36</v>
      </c>
      <c r="K50">
        <v>46.89</v>
      </c>
      <c r="L50">
        <v>10.67</v>
      </c>
      <c r="M50">
        <v>41.42</v>
      </c>
      <c r="N50" s="135">
        <v>29.33</v>
      </c>
      <c r="O50" s="135">
        <v>29.34</v>
      </c>
      <c r="P50" s="135">
        <v>29.33</v>
      </c>
      <c r="Q50">
        <v>10.8</v>
      </c>
      <c r="R50">
        <v>78.62</v>
      </c>
      <c r="S50">
        <v>0</v>
      </c>
      <c r="T50">
        <v>16.29</v>
      </c>
      <c r="U50">
        <v>5.43</v>
      </c>
      <c r="V50">
        <v>5.43</v>
      </c>
      <c r="W50">
        <v>202.98</v>
      </c>
      <c r="X50">
        <v>40.590000000000003</v>
      </c>
      <c r="Y50">
        <v>79.2</v>
      </c>
      <c r="Z50">
        <v>41.03</v>
      </c>
      <c r="AA50">
        <v>98.67</v>
      </c>
      <c r="AB50">
        <v>49.33</v>
      </c>
      <c r="AC50">
        <v>6.05</v>
      </c>
    </row>
    <row r="51" spans="1:29">
      <c r="A51" t="s">
        <v>93</v>
      </c>
      <c r="B51" s="75">
        <v>165.29</v>
      </c>
      <c r="C51" s="75">
        <v>56.43</v>
      </c>
      <c r="D51" s="135">
        <f t="shared" si="0"/>
        <v>88</v>
      </c>
      <c r="E51" s="75"/>
      <c r="F51" s="78">
        <v>16.39</v>
      </c>
      <c r="G51" s="78">
        <v>16.39</v>
      </c>
      <c r="H51" s="78">
        <v>16.8</v>
      </c>
      <c r="I51">
        <v>70.72</v>
      </c>
      <c r="J51">
        <v>272.36</v>
      </c>
      <c r="K51">
        <v>46.89</v>
      </c>
      <c r="L51">
        <v>10.67</v>
      </c>
      <c r="M51">
        <v>43.17</v>
      </c>
      <c r="N51" s="135">
        <v>29.33</v>
      </c>
      <c r="O51" s="135">
        <v>29.34</v>
      </c>
      <c r="P51" s="135">
        <v>29.33</v>
      </c>
      <c r="Q51">
        <v>10.8</v>
      </c>
      <c r="R51">
        <v>77.42</v>
      </c>
      <c r="S51">
        <v>0</v>
      </c>
      <c r="T51">
        <v>17.82</v>
      </c>
      <c r="U51">
        <v>5.94</v>
      </c>
      <c r="V51">
        <v>5.93</v>
      </c>
      <c r="W51">
        <v>206.26</v>
      </c>
      <c r="X51">
        <v>41.25</v>
      </c>
      <c r="Y51">
        <v>79.58</v>
      </c>
      <c r="Z51">
        <v>39.22</v>
      </c>
      <c r="AA51">
        <v>98.67</v>
      </c>
      <c r="AB51">
        <v>49.33</v>
      </c>
      <c r="AC51">
        <v>5.75</v>
      </c>
    </row>
    <row r="52" spans="1:29">
      <c r="A52" t="s">
        <v>94</v>
      </c>
      <c r="B52" s="75">
        <v>165.29</v>
      </c>
      <c r="C52" s="75">
        <v>56.43</v>
      </c>
      <c r="D52" s="135">
        <f t="shared" si="0"/>
        <v>88</v>
      </c>
      <c r="E52" s="75"/>
      <c r="F52" s="78">
        <v>16.45</v>
      </c>
      <c r="G52" s="78">
        <v>16.45</v>
      </c>
      <c r="H52" s="78">
        <v>16.86</v>
      </c>
      <c r="I52">
        <v>70.72</v>
      </c>
      <c r="J52">
        <v>272.36</v>
      </c>
      <c r="K52">
        <v>46.89</v>
      </c>
      <c r="L52">
        <v>10.67</v>
      </c>
      <c r="M52">
        <v>43.24</v>
      </c>
      <c r="N52" s="135">
        <v>29.33</v>
      </c>
      <c r="O52" s="135">
        <v>29.34</v>
      </c>
      <c r="P52" s="135">
        <v>29.33</v>
      </c>
      <c r="Q52">
        <v>10.8</v>
      </c>
      <c r="R52">
        <v>76.87</v>
      </c>
      <c r="S52">
        <v>0</v>
      </c>
      <c r="T52">
        <v>24.93</v>
      </c>
      <c r="U52">
        <v>8.31</v>
      </c>
      <c r="V52">
        <v>8.32</v>
      </c>
      <c r="W52">
        <v>206.26</v>
      </c>
      <c r="X52">
        <v>41.25</v>
      </c>
      <c r="Y52">
        <v>79.94</v>
      </c>
      <c r="Z52">
        <v>39.479999999999997</v>
      </c>
      <c r="AA52">
        <v>98.67</v>
      </c>
      <c r="AB52">
        <v>49.33</v>
      </c>
      <c r="AC52">
        <v>4.95</v>
      </c>
    </row>
    <row r="53" spans="1:29">
      <c r="A53" t="s">
        <v>95</v>
      </c>
      <c r="B53" s="75">
        <v>131.08000000000001</v>
      </c>
      <c r="C53" s="75">
        <v>56.5</v>
      </c>
      <c r="D53" s="135">
        <f t="shared" si="0"/>
        <v>88</v>
      </c>
      <c r="E53" s="75"/>
      <c r="F53" s="78">
        <v>16.48</v>
      </c>
      <c r="G53" s="78">
        <v>16.48</v>
      </c>
      <c r="H53" s="78">
        <v>16.89</v>
      </c>
      <c r="I53">
        <v>70.72</v>
      </c>
      <c r="J53">
        <v>272.36</v>
      </c>
      <c r="K53">
        <v>46.43</v>
      </c>
      <c r="L53">
        <v>10.67</v>
      </c>
      <c r="M53">
        <v>43.27</v>
      </c>
      <c r="N53" s="135">
        <v>29.33</v>
      </c>
      <c r="O53" s="135">
        <v>29.34</v>
      </c>
      <c r="P53" s="135">
        <v>29.33</v>
      </c>
      <c r="Q53">
        <v>10.8</v>
      </c>
      <c r="R53">
        <v>76.17</v>
      </c>
      <c r="S53">
        <v>0</v>
      </c>
      <c r="T53">
        <v>24.31</v>
      </c>
      <c r="U53">
        <v>8.1</v>
      </c>
      <c r="V53">
        <v>8.11</v>
      </c>
      <c r="W53">
        <v>206.26</v>
      </c>
      <c r="X53">
        <v>41.25</v>
      </c>
      <c r="Y53">
        <v>80.67</v>
      </c>
      <c r="Z53">
        <v>39.619999999999997</v>
      </c>
      <c r="AA53">
        <v>98.67</v>
      </c>
      <c r="AB53">
        <v>49.33</v>
      </c>
      <c r="AC53">
        <v>4.75</v>
      </c>
    </row>
    <row r="54" spans="1:29">
      <c r="A54" t="s">
        <v>96</v>
      </c>
      <c r="B54" s="75">
        <v>131.08000000000001</v>
      </c>
      <c r="C54" s="75">
        <v>56.5</v>
      </c>
      <c r="D54" s="135">
        <f t="shared" si="0"/>
        <v>88</v>
      </c>
      <c r="E54" s="75"/>
      <c r="F54" s="78">
        <v>16.39</v>
      </c>
      <c r="G54" s="78">
        <v>16.39</v>
      </c>
      <c r="H54" s="78">
        <v>16.8</v>
      </c>
      <c r="I54">
        <v>70.72</v>
      </c>
      <c r="J54">
        <v>272.36</v>
      </c>
      <c r="K54">
        <v>46.43</v>
      </c>
      <c r="L54">
        <v>10.67</v>
      </c>
      <c r="M54">
        <v>43.19</v>
      </c>
      <c r="N54" s="135">
        <v>29.33</v>
      </c>
      <c r="O54" s="135">
        <v>29.34</v>
      </c>
      <c r="P54" s="135">
        <v>29.33</v>
      </c>
      <c r="Q54">
        <v>10.8</v>
      </c>
      <c r="R54">
        <v>75.540000000000006</v>
      </c>
      <c r="S54">
        <v>0</v>
      </c>
      <c r="T54">
        <v>23.84</v>
      </c>
      <c r="U54">
        <v>7.95</v>
      </c>
      <c r="V54">
        <v>7.94</v>
      </c>
      <c r="W54">
        <v>206.26</v>
      </c>
      <c r="X54">
        <v>41.25</v>
      </c>
      <c r="Y54">
        <v>80.67</v>
      </c>
      <c r="Z54">
        <v>39.619999999999997</v>
      </c>
      <c r="AA54">
        <v>98.67</v>
      </c>
      <c r="AB54">
        <v>49.33</v>
      </c>
      <c r="AC54">
        <v>4.49</v>
      </c>
    </row>
    <row r="55" spans="1:29">
      <c r="A55" t="s">
        <v>97</v>
      </c>
      <c r="B55" s="75">
        <v>131.08000000000001</v>
      </c>
      <c r="C55" s="75">
        <v>56.5</v>
      </c>
      <c r="D55" s="135">
        <f t="shared" si="0"/>
        <v>88</v>
      </c>
      <c r="E55" s="75"/>
      <c r="F55" s="78">
        <v>16.28</v>
      </c>
      <c r="G55" s="78">
        <v>16.28</v>
      </c>
      <c r="H55" s="78">
        <v>16.690000000000001</v>
      </c>
      <c r="I55">
        <v>70.72</v>
      </c>
      <c r="J55">
        <v>232.42</v>
      </c>
      <c r="K55">
        <v>46.43</v>
      </c>
      <c r="L55">
        <v>10.67</v>
      </c>
      <c r="M55">
        <v>43.14</v>
      </c>
      <c r="N55" s="135">
        <v>29.33</v>
      </c>
      <c r="O55" s="135">
        <v>29.34</v>
      </c>
      <c r="P55" s="135">
        <v>29.33</v>
      </c>
      <c r="Q55">
        <v>10.8</v>
      </c>
      <c r="R55">
        <v>75.569999999999993</v>
      </c>
      <c r="S55">
        <v>0</v>
      </c>
      <c r="T55">
        <v>23.49</v>
      </c>
      <c r="U55">
        <v>7.83</v>
      </c>
      <c r="V55">
        <v>7.83</v>
      </c>
      <c r="W55">
        <v>201.57</v>
      </c>
      <c r="X55">
        <v>40.31</v>
      </c>
      <c r="Y55">
        <v>80.87</v>
      </c>
      <c r="Z55">
        <v>39.24</v>
      </c>
      <c r="AA55">
        <v>98.67</v>
      </c>
      <c r="AB55">
        <v>49.33</v>
      </c>
      <c r="AC55">
        <v>4.3499999999999996</v>
      </c>
    </row>
    <row r="56" spans="1:29">
      <c r="A56" t="s">
        <v>98</v>
      </c>
      <c r="B56" s="75">
        <v>131.08000000000001</v>
      </c>
      <c r="C56" s="75">
        <v>56.5</v>
      </c>
      <c r="D56" s="135">
        <f t="shared" si="0"/>
        <v>88</v>
      </c>
      <c r="E56" s="75"/>
      <c r="F56" s="78">
        <v>16.059999999999999</v>
      </c>
      <c r="G56" s="78">
        <v>16.059999999999999</v>
      </c>
      <c r="H56" s="78">
        <v>16.46</v>
      </c>
      <c r="I56">
        <v>70.72</v>
      </c>
      <c r="J56">
        <v>193.68</v>
      </c>
      <c r="K56">
        <v>46.43</v>
      </c>
      <c r="L56">
        <v>10.67</v>
      </c>
      <c r="M56">
        <v>43.17</v>
      </c>
      <c r="N56" s="135">
        <v>29.33</v>
      </c>
      <c r="O56" s="135">
        <v>29.34</v>
      </c>
      <c r="P56" s="135">
        <v>29.33</v>
      </c>
      <c r="Q56">
        <v>10.8</v>
      </c>
      <c r="R56">
        <v>76.31</v>
      </c>
      <c r="S56">
        <v>0</v>
      </c>
      <c r="T56">
        <v>16.739999999999998</v>
      </c>
      <c r="U56">
        <v>5.58</v>
      </c>
      <c r="V56">
        <v>5.57</v>
      </c>
      <c r="W56">
        <v>200.63</v>
      </c>
      <c r="X56">
        <v>40.130000000000003</v>
      </c>
      <c r="Y56">
        <v>80.31</v>
      </c>
      <c r="Z56">
        <v>38.450000000000003</v>
      </c>
      <c r="AA56">
        <v>98.67</v>
      </c>
      <c r="AB56">
        <v>49.33</v>
      </c>
      <c r="AC56">
        <v>4.12</v>
      </c>
    </row>
    <row r="57" spans="1:29">
      <c r="A57" t="s">
        <v>99</v>
      </c>
      <c r="B57" s="75">
        <v>131.08000000000001</v>
      </c>
      <c r="C57" s="75">
        <v>56.5</v>
      </c>
      <c r="D57" s="135">
        <f t="shared" si="0"/>
        <v>88</v>
      </c>
      <c r="E57" s="75"/>
      <c r="F57" s="78">
        <v>15.89</v>
      </c>
      <c r="G57" s="78">
        <v>15.89</v>
      </c>
      <c r="H57" s="78">
        <v>16.29</v>
      </c>
      <c r="I57">
        <v>70.72</v>
      </c>
      <c r="J57">
        <v>149.79</v>
      </c>
      <c r="K57">
        <v>46.43</v>
      </c>
      <c r="L57">
        <v>10.67</v>
      </c>
      <c r="M57">
        <v>43.34</v>
      </c>
      <c r="N57" s="135">
        <v>29.33</v>
      </c>
      <c r="O57" s="135">
        <v>29.34</v>
      </c>
      <c r="P57" s="135">
        <v>29.33</v>
      </c>
      <c r="Q57">
        <v>10.8</v>
      </c>
      <c r="R57">
        <v>77.78</v>
      </c>
      <c r="S57">
        <v>0</v>
      </c>
      <c r="T57">
        <v>16.239999999999998</v>
      </c>
      <c r="U57">
        <v>5.41</v>
      </c>
      <c r="V57">
        <v>5.42</v>
      </c>
      <c r="W57">
        <v>200.46</v>
      </c>
      <c r="X57">
        <v>40.090000000000003</v>
      </c>
      <c r="Y57">
        <v>79.8</v>
      </c>
      <c r="Z57">
        <v>37.33</v>
      </c>
      <c r="AA57">
        <v>98.67</v>
      </c>
      <c r="AB57">
        <v>49.33</v>
      </c>
      <c r="AC57">
        <v>4.08</v>
      </c>
    </row>
    <row r="58" spans="1:29">
      <c r="A58" t="s">
        <v>100</v>
      </c>
      <c r="B58" s="75">
        <v>131.08000000000001</v>
      </c>
      <c r="C58" s="75">
        <v>56.5</v>
      </c>
      <c r="D58" s="135">
        <f t="shared" si="0"/>
        <v>88</v>
      </c>
      <c r="E58" s="75"/>
      <c r="F58" s="78">
        <v>15.8</v>
      </c>
      <c r="G58" s="78">
        <v>15.8</v>
      </c>
      <c r="H58" s="78">
        <v>16.190000000000001</v>
      </c>
      <c r="I58">
        <v>70.72</v>
      </c>
      <c r="J58">
        <v>149.79</v>
      </c>
      <c r="K58">
        <v>46.43</v>
      </c>
      <c r="L58">
        <v>10.67</v>
      </c>
      <c r="M58">
        <v>43.23</v>
      </c>
      <c r="N58" s="135">
        <v>29.33</v>
      </c>
      <c r="O58" s="135">
        <v>29.34</v>
      </c>
      <c r="P58" s="135">
        <v>29.33</v>
      </c>
      <c r="Q58">
        <v>10.8</v>
      </c>
      <c r="R58">
        <v>78.52</v>
      </c>
      <c r="S58">
        <v>0</v>
      </c>
      <c r="T58">
        <v>15.54</v>
      </c>
      <c r="U58">
        <v>5.18</v>
      </c>
      <c r="V58">
        <v>5.18</v>
      </c>
      <c r="W58">
        <v>199.01</v>
      </c>
      <c r="X58">
        <v>39.799999999999997</v>
      </c>
      <c r="Y58">
        <v>79.459999999999994</v>
      </c>
      <c r="Z58">
        <v>39.33</v>
      </c>
      <c r="AA58">
        <v>98.67</v>
      </c>
      <c r="AB58">
        <v>49.33</v>
      </c>
      <c r="AC58">
        <v>3.01</v>
      </c>
    </row>
    <row r="59" spans="1:29">
      <c r="A59" t="s">
        <v>101</v>
      </c>
      <c r="B59" s="75">
        <v>131.08000000000001</v>
      </c>
      <c r="C59" s="75">
        <v>37.5</v>
      </c>
      <c r="D59" s="135">
        <f t="shared" si="0"/>
        <v>88</v>
      </c>
      <c r="E59" s="75"/>
      <c r="F59" s="78">
        <v>15.13</v>
      </c>
      <c r="G59" s="78">
        <v>15.13</v>
      </c>
      <c r="H59" s="78">
        <v>15.51</v>
      </c>
      <c r="I59">
        <v>70.72</v>
      </c>
      <c r="J59">
        <v>149.79</v>
      </c>
      <c r="K59">
        <v>46.43</v>
      </c>
      <c r="L59">
        <v>10.67</v>
      </c>
      <c r="M59">
        <v>43.2</v>
      </c>
      <c r="N59" s="135">
        <v>29.33</v>
      </c>
      <c r="O59" s="135">
        <v>29.34</v>
      </c>
      <c r="P59" s="135">
        <v>29.33</v>
      </c>
      <c r="Q59">
        <v>10.8</v>
      </c>
      <c r="R59">
        <v>76.91</v>
      </c>
      <c r="S59">
        <v>0</v>
      </c>
      <c r="T59">
        <v>15.44</v>
      </c>
      <c r="U59">
        <v>5.15</v>
      </c>
      <c r="V59">
        <v>5.15</v>
      </c>
      <c r="W59">
        <v>196.64</v>
      </c>
      <c r="X59">
        <v>39.33</v>
      </c>
      <c r="Y59">
        <v>78.63</v>
      </c>
      <c r="Z59">
        <v>37.85</v>
      </c>
      <c r="AA59">
        <v>98.67</v>
      </c>
      <c r="AB59">
        <v>49.33</v>
      </c>
      <c r="AC59">
        <v>2.98</v>
      </c>
    </row>
    <row r="60" spans="1:29">
      <c r="A60" t="s">
        <v>102</v>
      </c>
      <c r="B60" s="75">
        <v>131.08000000000001</v>
      </c>
      <c r="C60" s="75">
        <v>37.5</v>
      </c>
      <c r="D60" s="135">
        <f t="shared" si="0"/>
        <v>88</v>
      </c>
      <c r="E60" s="75"/>
      <c r="F60" s="78">
        <v>14.7</v>
      </c>
      <c r="G60" s="78">
        <v>14.7</v>
      </c>
      <c r="H60" s="78">
        <v>15.06</v>
      </c>
      <c r="I60">
        <v>70.72</v>
      </c>
      <c r="J60">
        <v>149.79</v>
      </c>
      <c r="K60">
        <v>46.43</v>
      </c>
      <c r="L60">
        <v>10.67</v>
      </c>
      <c r="M60">
        <v>43.26</v>
      </c>
      <c r="N60" s="135">
        <v>29.33</v>
      </c>
      <c r="O60" s="135">
        <v>29.34</v>
      </c>
      <c r="P60" s="135">
        <v>29.33</v>
      </c>
      <c r="Q60">
        <v>10.8</v>
      </c>
      <c r="R60">
        <v>72.92</v>
      </c>
      <c r="S60">
        <v>0</v>
      </c>
      <c r="T60">
        <v>15.12</v>
      </c>
      <c r="U60">
        <v>5.04</v>
      </c>
      <c r="V60">
        <v>5.04</v>
      </c>
      <c r="W60">
        <v>194.45</v>
      </c>
      <c r="X60">
        <v>38.89</v>
      </c>
      <c r="Y60">
        <v>77.89</v>
      </c>
      <c r="Z60">
        <v>36.270000000000003</v>
      </c>
      <c r="AA60">
        <v>98.67</v>
      </c>
      <c r="AB60">
        <v>49.33</v>
      </c>
      <c r="AC60">
        <v>2.97</v>
      </c>
    </row>
    <row r="61" spans="1:29">
      <c r="A61" t="s">
        <v>103</v>
      </c>
      <c r="B61" s="75">
        <v>130.75</v>
      </c>
      <c r="C61" s="75">
        <v>37.4</v>
      </c>
      <c r="D61" s="135">
        <f t="shared" si="0"/>
        <v>88</v>
      </c>
      <c r="E61" s="75"/>
      <c r="F61" s="78">
        <v>14.12</v>
      </c>
      <c r="G61" s="78">
        <v>14.12</v>
      </c>
      <c r="H61" s="78">
        <v>14.47</v>
      </c>
      <c r="I61">
        <v>70.72</v>
      </c>
      <c r="J61">
        <v>149.79</v>
      </c>
      <c r="K61">
        <v>46.43</v>
      </c>
      <c r="L61">
        <v>10.67</v>
      </c>
      <c r="M61">
        <v>43.27</v>
      </c>
      <c r="N61" s="135">
        <v>29.33</v>
      </c>
      <c r="O61" s="135">
        <v>29.34</v>
      </c>
      <c r="P61" s="135">
        <v>29.33</v>
      </c>
      <c r="Q61">
        <v>10.8</v>
      </c>
      <c r="R61">
        <v>68.38</v>
      </c>
      <c r="S61">
        <v>0</v>
      </c>
      <c r="T61">
        <v>15.98</v>
      </c>
      <c r="U61">
        <v>5.32</v>
      </c>
      <c r="V61">
        <v>5.33</v>
      </c>
      <c r="W61">
        <v>186.86</v>
      </c>
      <c r="X61">
        <v>37.369999999999997</v>
      </c>
      <c r="Y61">
        <v>76.73</v>
      </c>
      <c r="Z61">
        <v>34.869999999999997</v>
      </c>
      <c r="AA61">
        <v>98.67</v>
      </c>
      <c r="AB61">
        <v>49.33</v>
      </c>
      <c r="AC61">
        <v>2.57</v>
      </c>
    </row>
    <row r="62" spans="1:29">
      <c r="A62" t="s">
        <v>104</v>
      </c>
      <c r="B62" s="75">
        <v>130.75</v>
      </c>
      <c r="C62" s="75">
        <v>37.4</v>
      </c>
      <c r="D62" s="135">
        <f t="shared" si="0"/>
        <v>88</v>
      </c>
      <c r="E62" s="75"/>
      <c r="F62" s="78">
        <v>13.64</v>
      </c>
      <c r="G62" s="78">
        <v>13.64</v>
      </c>
      <c r="H62" s="78">
        <v>13.98</v>
      </c>
      <c r="I62">
        <v>70.72</v>
      </c>
      <c r="J62">
        <v>149.79</v>
      </c>
      <c r="K62">
        <v>46.43</v>
      </c>
      <c r="L62">
        <v>10.67</v>
      </c>
      <c r="M62">
        <v>43.18</v>
      </c>
      <c r="N62" s="135">
        <v>29.33</v>
      </c>
      <c r="O62" s="135">
        <v>29.34</v>
      </c>
      <c r="P62" s="135">
        <v>29.33</v>
      </c>
      <c r="Q62">
        <v>10.8</v>
      </c>
      <c r="R62">
        <v>63.64</v>
      </c>
      <c r="S62">
        <v>0</v>
      </c>
      <c r="T62">
        <v>49.31</v>
      </c>
      <c r="U62">
        <v>16.440000000000001</v>
      </c>
      <c r="V62">
        <v>16.440000000000001</v>
      </c>
      <c r="W62">
        <v>178.92</v>
      </c>
      <c r="X62">
        <v>35.78</v>
      </c>
      <c r="Y62">
        <v>74.42</v>
      </c>
      <c r="Z62">
        <v>33.35</v>
      </c>
      <c r="AA62">
        <v>98.67</v>
      </c>
      <c r="AB62">
        <v>49.33</v>
      </c>
      <c r="AC62">
        <v>6.84</v>
      </c>
    </row>
    <row r="63" spans="1:29">
      <c r="A63" t="s">
        <v>105</v>
      </c>
      <c r="B63" s="75">
        <v>130.75</v>
      </c>
      <c r="C63" s="75">
        <v>37.4</v>
      </c>
      <c r="D63" s="135">
        <f t="shared" si="0"/>
        <v>88</v>
      </c>
      <c r="E63" s="75"/>
      <c r="F63" s="78">
        <v>13.1</v>
      </c>
      <c r="G63" s="78">
        <v>13.1</v>
      </c>
      <c r="H63" s="78">
        <v>13.43</v>
      </c>
      <c r="I63">
        <v>70.72</v>
      </c>
      <c r="J63">
        <v>149.79</v>
      </c>
      <c r="K63">
        <v>46.43</v>
      </c>
      <c r="L63">
        <v>10.67</v>
      </c>
      <c r="M63">
        <v>43.31</v>
      </c>
      <c r="N63" s="135">
        <v>29.33</v>
      </c>
      <c r="O63" s="135">
        <v>29.34</v>
      </c>
      <c r="P63" s="135">
        <v>29.33</v>
      </c>
      <c r="Q63">
        <v>10.8</v>
      </c>
      <c r="R63">
        <v>56.99</v>
      </c>
      <c r="S63">
        <v>0</v>
      </c>
      <c r="T63">
        <v>48.42</v>
      </c>
      <c r="U63">
        <v>16.14</v>
      </c>
      <c r="V63">
        <v>16.13</v>
      </c>
      <c r="W63">
        <v>167.18</v>
      </c>
      <c r="X63">
        <v>33.44</v>
      </c>
      <c r="Y63">
        <v>69.64</v>
      </c>
      <c r="Z63">
        <v>31.7</v>
      </c>
      <c r="AA63">
        <v>96.67</v>
      </c>
      <c r="AB63">
        <v>48.33</v>
      </c>
      <c r="AC63">
        <v>6.69</v>
      </c>
    </row>
    <row r="64" spans="1:29">
      <c r="A64" t="s">
        <v>106</v>
      </c>
      <c r="B64" s="75">
        <v>130.75</v>
      </c>
      <c r="C64" s="75">
        <v>37.4</v>
      </c>
      <c r="D64" s="135">
        <f t="shared" si="0"/>
        <v>88</v>
      </c>
      <c r="E64" s="75"/>
      <c r="F64" s="78">
        <v>12.44</v>
      </c>
      <c r="G64" s="78">
        <v>12.44</v>
      </c>
      <c r="H64" s="78">
        <v>12.75</v>
      </c>
      <c r="I64">
        <v>70.72</v>
      </c>
      <c r="J64">
        <v>149.79</v>
      </c>
      <c r="K64">
        <v>46.43</v>
      </c>
      <c r="L64">
        <v>10.67</v>
      </c>
      <c r="M64">
        <v>43.32</v>
      </c>
      <c r="N64" s="135">
        <v>29.33</v>
      </c>
      <c r="O64" s="135">
        <v>29.34</v>
      </c>
      <c r="P64" s="135">
        <v>29.33</v>
      </c>
      <c r="Q64">
        <v>10.8</v>
      </c>
      <c r="R64">
        <v>53.43</v>
      </c>
      <c r="S64">
        <v>0</v>
      </c>
      <c r="T64">
        <v>46.62</v>
      </c>
      <c r="U64">
        <v>15.54</v>
      </c>
      <c r="V64">
        <v>15.54</v>
      </c>
      <c r="W64">
        <v>155.62</v>
      </c>
      <c r="X64">
        <v>31.12</v>
      </c>
      <c r="Y64">
        <v>60.57</v>
      </c>
      <c r="Z64">
        <v>29.12</v>
      </c>
      <c r="AA64">
        <v>96.67</v>
      </c>
      <c r="AB64">
        <v>48.33</v>
      </c>
      <c r="AC64">
        <v>6.67</v>
      </c>
    </row>
    <row r="65" spans="1:29">
      <c r="A65" t="s">
        <v>107</v>
      </c>
      <c r="B65" s="75">
        <v>130.75</v>
      </c>
      <c r="C65" s="75">
        <v>37.4</v>
      </c>
      <c r="D65" s="135">
        <f t="shared" si="0"/>
        <v>88</v>
      </c>
      <c r="E65" s="75"/>
      <c r="F65" s="78">
        <v>11.83</v>
      </c>
      <c r="G65" s="78">
        <v>11.83</v>
      </c>
      <c r="H65" s="78">
        <v>12.13</v>
      </c>
      <c r="I65">
        <v>70.72</v>
      </c>
      <c r="J65">
        <v>149.79</v>
      </c>
      <c r="K65">
        <v>46.43</v>
      </c>
      <c r="L65">
        <v>10.67</v>
      </c>
      <c r="M65">
        <v>43.29</v>
      </c>
      <c r="N65" s="135">
        <v>29.33</v>
      </c>
      <c r="O65" s="135">
        <v>29.34</v>
      </c>
      <c r="P65" s="135">
        <v>29.33</v>
      </c>
      <c r="Q65">
        <v>10.8</v>
      </c>
      <c r="R65">
        <v>50.31</v>
      </c>
      <c r="S65">
        <v>0</v>
      </c>
      <c r="T65">
        <v>44.83</v>
      </c>
      <c r="U65">
        <v>14.94</v>
      </c>
      <c r="V65">
        <v>14.94</v>
      </c>
      <c r="W65">
        <v>37.5</v>
      </c>
      <c r="X65">
        <v>7.5</v>
      </c>
      <c r="Y65">
        <v>57.08</v>
      </c>
      <c r="Z65">
        <v>27.49</v>
      </c>
      <c r="AA65">
        <v>93.34</v>
      </c>
      <c r="AB65">
        <v>46.66</v>
      </c>
      <c r="AC65">
        <v>6.66</v>
      </c>
    </row>
    <row r="66" spans="1:29">
      <c r="A66" t="s">
        <v>108</v>
      </c>
      <c r="B66" s="75">
        <v>130.75</v>
      </c>
      <c r="C66" s="75">
        <v>37.4</v>
      </c>
      <c r="D66" s="135">
        <f t="shared" si="0"/>
        <v>88</v>
      </c>
      <c r="E66" s="75"/>
      <c r="F66" s="78">
        <v>11.01</v>
      </c>
      <c r="G66" s="78">
        <v>11.01</v>
      </c>
      <c r="H66" s="78">
        <v>11.28</v>
      </c>
      <c r="I66">
        <v>70.72</v>
      </c>
      <c r="J66">
        <v>149.79</v>
      </c>
      <c r="K66">
        <v>46.43</v>
      </c>
      <c r="L66">
        <v>10.67</v>
      </c>
      <c r="M66">
        <v>43.22</v>
      </c>
      <c r="N66" s="135">
        <v>29.33</v>
      </c>
      <c r="O66" s="135">
        <v>29.34</v>
      </c>
      <c r="P66" s="135">
        <v>29.33</v>
      </c>
      <c r="Q66">
        <v>10.8</v>
      </c>
      <c r="R66">
        <v>47.38</v>
      </c>
      <c r="S66">
        <v>0</v>
      </c>
      <c r="T66">
        <v>43.78</v>
      </c>
      <c r="U66">
        <v>14.59</v>
      </c>
      <c r="V66">
        <v>14.6</v>
      </c>
      <c r="W66">
        <v>136.28</v>
      </c>
      <c r="X66">
        <v>27.26</v>
      </c>
      <c r="Y66">
        <v>53.2</v>
      </c>
      <c r="Z66">
        <v>25.89</v>
      </c>
      <c r="AA66">
        <v>86.67</v>
      </c>
      <c r="AB66">
        <v>43.33</v>
      </c>
      <c r="AC66">
        <v>6.63</v>
      </c>
    </row>
    <row r="67" spans="1:29">
      <c r="A67" t="s">
        <v>109</v>
      </c>
      <c r="B67" s="75">
        <v>129.68</v>
      </c>
      <c r="C67" s="75">
        <v>37.4</v>
      </c>
      <c r="D67" s="135">
        <f t="shared" si="0"/>
        <v>88</v>
      </c>
      <c r="E67" s="75"/>
      <c r="F67" s="78">
        <v>10.28</v>
      </c>
      <c r="G67" s="78">
        <v>10.28</v>
      </c>
      <c r="H67" s="78">
        <v>10.54</v>
      </c>
      <c r="I67">
        <v>70.72</v>
      </c>
      <c r="J67">
        <v>149.79</v>
      </c>
      <c r="K67">
        <v>46.43</v>
      </c>
      <c r="L67">
        <v>10.67</v>
      </c>
      <c r="M67">
        <v>43.2</v>
      </c>
      <c r="N67" s="135">
        <v>29.33</v>
      </c>
      <c r="O67" s="135">
        <v>29.34</v>
      </c>
      <c r="P67" s="135">
        <v>29.33</v>
      </c>
      <c r="Q67">
        <v>10.8</v>
      </c>
      <c r="R67">
        <v>42.88</v>
      </c>
      <c r="S67">
        <v>0</v>
      </c>
      <c r="T67">
        <v>42.74</v>
      </c>
      <c r="U67">
        <v>14.25</v>
      </c>
      <c r="V67">
        <v>14.23</v>
      </c>
      <c r="W67">
        <v>126.78</v>
      </c>
      <c r="X67">
        <v>25.36</v>
      </c>
      <c r="Y67">
        <v>39.79</v>
      </c>
      <c r="Z67">
        <v>23.98</v>
      </c>
      <c r="AA67">
        <v>80</v>
      </c>
      <c r="AB67">
        <v>40</v>
      </c>
      <c r="AC67">
        <v>8.3699999999999992</v>
      </c>
    </row>
    <row r="68" spans="1:29">
      <c r="A68" t="s">
        <v>110</v>
      </c>
      <c r="B68" s="75">
        <v>129.68</v>
      </c>
      <c r="C68" s="75">
        <v>37.4</v>
      </c>
      <c r="D68" s="135">
        <f t="shared" ref="D68:D98" si="1">N68+O68+P68</f>
        <v>88</v>
      </c>
      <c r="E68" s="75"/>
      <c r="F68" s="78">
        <v>9.34</v>
      </c>
      <c r="G68" s="78">
        <v>9.34</v>
      </c>
      <c r="H68" s="78">
        <v>9.57</v>
      </c>
      <c r="I68">
        <v>70.72</v>
      </c>
      <c r="J68">
        <v>149.79</v>
      </c>
      <c r="K68">
        <v>46.43</v>
      </c>
      <c r="L68">
        <v>10.67</v>
      </c>
      <c r="M68">
        <v>44.97</v>
      </c>
      <c r="N68" s="135">
        <v>29.33</v>
      </c>
      <c r="O68" s="135">
        <v>29.34</v>
      </c>
      <c r="P68" s="135">
        <v>29.33</v>
      </c>
      <c r="Q68">
        <v>10.8</v>
      </c>
      <c r="R68">
        <v>36.42</v>
      </c>
      <c r="S68">
        <v>0</v>
      </c>
      <c r="T68">
        <v>63.25</v>
      </c>
      <c r="U68">
        <v>21.08</v>
      </c>
      <c r="V68">
        <v>21.09</v>
      </c>
      <c r="W68">
        <v>118.99</v>
      </c>
      <c r="X68">
        <v>23.8</v>
      </c>
      <c r="Y68">
        <v>36.29</v>
      </c>
      <c r="Z68">
        <v>21.8</v>
      </c>
      <c r="AA68">
        <v>73.34</v>
      </c>
      <c r="AB68">
        <v>36.659999999999997</v>
      </c>
      <c r="AC68">
        <v>8.69</v>
      </c>
    </row>
    <row r="69" spans="1:29">
      <c r="A69" t="s">
        <v>111</v>
      </c>
      <c r="B69" s="75">
        <v>129.68</v>
      </c>
      <c r="C69" s="75">
        <v>37.4</v>
      </c>
      <c r="D69" s="135">
        <f t="shared" si="1"/>
        <v>88</v>
      </c>
      <c r="E69" s="75"/>
      <c r="F69" s="78">
        <v>6.71</v>
      </c>
      <c r="G69" s="78">
        <v>6.71</v>
      </c>
      <c r="H69" s="78">
        <v>6.88</v>
      </c>
      <c r="I69">
        <v>70.72</v>
      </c>
      <c r="J69">
        <v>149.79</v>
      </c>
      <c r="K69">
        <v>46.43</v>
      </c>
      <c r="L69">
        <v>10.67</v>
      </c>
      <c r="M69">
        <v>44.96</v>
      </c>
      <c r="N69" s="135">
        <v>29.33</v>
      </c>
      <c r="O69" s="135">
        <v>29.34</v>
      </c>
      <c r="P69" s="135">
        <v>29.33</v>
      </c>
      <c r="Q69">
        <v>10.8</v>
      </c>
      <c r="R69">
        <v>28.87</v>
      </c>
      <c r="S69">
        <v>0</v>
      </c>
      <c r="T69">
        <v>62.76</v>
      </c>
      <c r="U69">
        <v>20.92</v>
      </c>
      <c r="V69">
        <v>20.91</v>
      </c>
      <c r="W69">
        <v>109.4</v>
      </c>
      <c r="X69">
        <v>21.88</v>
      </c>
      <c r="Y69">
        <v>32.31</v>
      </c>
      <c r="Z69">
        <v>16.25</v>
      </c>
      <c r="AA69">
        <v>66.67</v>
      </c>
      <c r="AB69">
        <v>33.33</v>
      </c>
      <c r="AC69">
        <v>8.82</v>
      </c>
    </row>
    <row r="70" spans="1:29">
      <c r="A70" t="s">
        <v>112</v>
      </c>
      <c r="B70" s="75">
        <v>129.68</v>
      </c>
      <c r="C70" s="75">
        <v>37.4</v>
      </c>
      <c r="D70" s="135">
        <f t="shared" si="1"/>
        <v>88</v>
      </c>
      <c r="E70" s="75"/>
      <c r="F70" s="78">
        <v>5.92</v>
      </c>
      <c r="G70" s="78">
        <v>5.92</v>
      </c>
      <c r="H70" s="78">
        <v>6.06</v>
      </c>
      <c r="I70">
        <v>70.72</v>
      </c>
      <c r="J70">
        <v>149.79</v>
      </c>
      <c r="K70">
        <v>46.43</v>
      </c>
      <c r="L70">
        <v>10.67</v>
      </c>
      <c r="M70">
        <v>44.94</v>
      </c>
      <c r="N70" s="135">
        <v>29.33</v>
      </c>
      <c r="O70" s="135">
        <v>29.34</v>
      </c>
      <c r="P70" s="135">
        <v>29.33</v>
      </c>
      <c r="Q70">
        <v>10.8</v>
      </c>
      <c r="R70">
        <v>23.28</v>
      </c>
      <c r="S70">
        <v>0</v>
      </c>
      <c r="T70">
        <v>62.38</v>
      </c>
      <c r="U70">
        <v>20.79</v>
      </c>
      <c r="V70">
        <v>20.79</v>
      </c>
      <c r="W70">
        <v>101.63</v>
      </c>
      <c r="X70">
        <v>20.329999999999998</v>
      </c>
      <c r="Y70">
        <v>27.92</v>
      </c>
      <c r="Z70">
        <v>14.15</v>
      </c>
      <c r="AA70">
        <v>60</v>
      </c>
      <c r="AB70">
        <v>30</v>
      </c>
      <c r="AC70">
        <v>8.9600000000000009</v>
      </c>
    </row>
    <row r="71" spans="1:29">
      <c r="A71" t="s">
        <v>113</v>
      </c>
      <c r="B71" s="75">
        <v>130.75</v>
      </c>
      <c r="C71" s="75">
        <v>37.4</v>
      </c>
      <c r="D71" s="135">
        <f t="shared" si="1"/>
        <v>88</v>
      </c>
      <c r="E71" s="75"/>
      <c r="F71" s="78">
        <v>5.18</v>
      </c>
      <c r="G71" s="78">
        <v>5.18</v>
      </c>
      <c r="H71" s="78">
        <v>5.3</v>
      </c>
      <c r="I71">
        <v>70.72</v>
      </c>
      <c r="J71">
        <v>149.79</v>
      </c>
      <c r="K71">
        <v>46.43</v>
      </c>
      <c r="L71">
        <v>10.67</v>
      </c>
      <c r="M71">
        <v>44.89</v>
      </c>
      <c r="N71" s="135">
        <v>29.33</v>
      </c>
      <c r="O71" s="135">
        <v>29.34</v>
      </c>
      <c r="P71" s="135">
        <v>29.33</v>
      </c>
      <c r="Q71">
        <v>10.8</v>
      </c>
      <c r="R71">
        <v>18.27</v>
      </c>
      <c r="S71">
        <v>0</v>
      </c>
      <c r="T71">
        <v>61.56</v>
      </c>
      <c r="U71">
        <v>20.52</v>
      </c>
      <c r="V71">
        <v>20.53</v>
      </c>
      <c r="W71">
        <v>86.62</v>
      </c>
      <c r="X71">
        <v>17.32</v>
      </c>
      <c r="Y71">
        <v>23.8</v>
      </c>
      <c r="Z71">
        <v>12.05</v>
      </c>
      <c r="AA71">
        <v>53.34</v>
      </c>
      <c r="AB71">
        <v>26.66</v>
      </c>
      <c r="AC71">
        <v>9.06</v>
      </c>
    </row>
    <row r="72" spans="1:29">
      <c r="A72" t="s">
        <v>114</v>
      </c>
      <c r="B72" s="75">
        <v>130.75</v>
      </c>
      <c r="C72" s="75">
        <v>56.4</v>
      </c>
      <c r="D72" s="135">
        <f t="shared" si="1"/>
        <v>87.94</v>
      </c>
      <c r="E72" s="75"/>
      <c r="F72" s="78">
        <v>4.29</v>
      </c>
      <c r="G72" s="78">
        <v>4.29</v>
      </c>
      <c r="H72" s="78">
        <v>4.41</v>
      </c>
      <c r="I72">
        <v>70.72</v>
      </c>
      <c r="J72">
        <v>149.79</v>
      </c>
      <c r="K72">
        <v>46.43</v>
      </c>
      <c r="L72">
        <v>10.67</v>
      </c>
      <c r="M72">
        <v>44.84</v>
      </c>
      <c r="N72" s="135">
        <v>33</v>
      </c>
      <c r="O72" s="135">
        <v>27.47</v>
      </c>
      <c r="P72" s="135">
        <v>27.47</v>
      </c>
      <c r="Q72">
        <v>10.8</v>
      </c>
      <c r="R72">
        <v>14.13</v>
      </c>
      <c r="S72">
        <v>0</v>
      </c>
      <c r="T72">
        <v>60.67</v>
      </c>
      <c r="U72">
        <v>20.22</v>
      </c>
      <c r="V72">
        <v>20.23</v>
      </c>
      <c r="W72">
        <v>71.23</v>
      </c>
      <c r="X72">
        <v>14.24</v>
      </c>
      <c r="Y72">
        <v>19.66</v>
      </c>
      <c r="Z72">
        <v>10.23</v>
      </c>
      <c r="AA72">
        <v>46.67</v>
      </c>
      <c r="AB72">
        <v>23.33</v>
      </c>
      <c r="AC72">
        <v>9.14</v>
      </c>
    </row>
    <row r="73" spans="1:29">
      <c r="A73" t="s">
        <v>115</v>
      </c>
      <c r="B73" s="75">
        <v>130.75</v>
      </c>
      <c r="C73" s="75">
        <v>56.4</v>
      </c>
      <c r="D73" s="135">
        <f t="shared" si="1"/>
        <v>65.78</v>
      </c>
      <c r="E73" s="75"/>
      <c r="F73" s="78">
        <v>3.44</v>
      </c>
      <c r="G73" s="78">
        <v>3.44</v>
      </c>
      <c r="H73" s="78">
        <v>3.53</v>
      </c>
      <c r="I73">
        <v>70.72</v>
      </c>
      <c r="J73">
        <v>149.79</v>
      </c>
      <c r="K73">
        <v>46.43</v>
      </c>
      <c r="L73">
        <v>10.67</v>
      </c>
      <c r="M73">
        <v>44.95</v>
      </c>
      <c r="N73" s="135">
        <v>33</v>
      </c>
      <c r="O73" s="135">
        <v>16.39</v>
      </c>
      <c r="P73" s="135">
        <v>16.39</v>
      </c>
      <c r="Q73">
        <v>10.8</v>
      </c>
      <c r="R73">
        <v>10.8</v>
      </c>
      <c r="S73">
        <v>0</v>
      </c>
      <c r="T73">
        <v>71.67</v>
      </c>
      <c r="U73">
        <v>23.89</v>
      </c>
      <c r="V73">
        <v>23.88</v>
      </c>
      <c r="W73">
        <v>58.83</v>
      </c>
      <c r="X73">
        <v>11.76</v>
      </c>
      <c r="Y73">
        <v>15.36</v>
      </c>
      <c r="Z73">
        <v>8.56</v>
      </c>
      <c r="AA73">
        <v>40</v>
      </c>
      <c r="AB73">
        <v>20</v>
      </c>
      <c r="AC73">
        <v>13.15</v>
      </c>
    </row>
    <row r="74" spans="1:29">
      <c r="A74" t="s">
        <v>116</v>
      </c>
      <c r="B74" s="75">
        <v>130.75</v>
      </c>
      <c r="C74" s="75">
        <v>56.4</v>
      </c>
      <c r="D74" s="135">
        <f t="shared" si="1"/>
        <v>45.13</v>
      </c>
      <c r="E74" s="75"/>
      <c r="F74" s="78">
        <v>2.72</v>
      </c>
      <c r="G74" s="78">
        <v>2.72</v>
      </c>
      <c r="H74" s="78">
        <v>2.79</v>
      </c>
      <c r="I74">
        <v>70.72</v>
      </c>
      <c r="J74">
        <v>149.79</v>
      </c>
      <c r="K74">
        <v>46.43</v>
      </c>
      <c r="L74">
        <v>10.67</v>
      </c>
      <c r="M74">
        <v>44.96</v>
      </c>
      <c r="N74" s="135">
        <v>29.77</v>
      </c>
      <c r="O74" s="135">
        <v>7.68</v>
      </c>
      <c r="P74" s="135">
        <v>7.68</v>
      </c>
      <c r="Q74">
        <v>10.8</v>
      </c>
      <c r="R74">
        <v>7.86</v>
      </c>
      <c r="S74">
        <v>0</v>
      </c>
      <c r="T74">
        <v>70.53</v>
      </c>
      <c r="U74">
        <v>23.51</v>
      </c>
      <c r="V74">
        <v>23.5</v>
      </c>
      <c r="W74">
        <v>42.04</v>
      </c>
      <c r="X74">
        <v>8.41</v>
      </c>
      <c r="Y74">
        <v>11.49</v>
      </c>
      <c r="Z74">
        <v>7.5</v>
      </c>
      <c r="AA74">
        <v>36.67</v>
      </c>
      <c r="AB74">
        <v>18.329999999999998</v>
      </c>
      <c r="AC74">
        <v>12.66</v>
      </c>
    </row>
    <row r="75" spans="1:29">
      <c r="A75" t="s">
        <v>117</v>
      </c>
      <c r="B75" s="75">
        <v>130.75</v>
      </c>
      <c r="C75" s="75">
        <v>56.4</v>
      </c>
      <c r="D75" s="135">
        <f t="shared" si="1"/>
        <v>0</v>
      </c>
      <c r="E75" s="75"/>
      <c r="F75" s="78">
        <v>2.08</v>
      </c>
      <c r="G75" s="78">
        <v>2.08</v>
      </c>
      <c r="H75" s="78">
        <v>2.14</v>
      </c>
      <c r="I75">
        <v>70.72</v>
      </c>
      <c r="J75">
        <v>149.79</v>
      </c>
      <c r="K75">
        <v>46.43</v>
      </c>
      <c r="L75">
        <v>10.67</v>
      </c>
      <c r="M75">
        <v>44.97</v>
      </c>
      <c r="N75" s="135">
        <v>0</v>
      </c>
      <c r="O75" s="135">
        <v>0</v>
      </c>
      <c r="P75" s="135">
        <v>0</v>
      </c>
      <c r="Q75">
        <v>10.8</v>
      </c>
      <c r="R75">
        <v>4.93</v>
      </c>
      <c r="S75">
        <v>0</v>
      </c>
      <c r="T75">
        <v>69.59</v>
      </c>
      <c r="U75">
        <v>23.2</v>
      </c>
      <c r="V75">
        <v>23.19</v>
      </c>
      <c r="W75">
        <v>32.58</v>
      </c>
      <c r="X75">
        <v>6.51</v>
      </c>
      <c r="Y75">
        <v>8.2100000000000009</v>
      </c>
      <c r="Z75">
        <v>7.5</v>
      </c>
      <c r="AA75">
        <v>26.67</v>
      </c>
      <c r="AB75">
        <v>13.33</v>
      </c>
      <c r="AC75">
        <v>12.09</v>
      </c>
    </row>
    <row r="76" spans="1:29">
      <c r="A76" t="s">
        <v>118</v>
      </c>
      <c r="B76" s="75">
        <v>130.75</v>
      </c>
      <c r="C76" s="75">
        <v>56.4</v>
      </c>
      <c r="D76" s="135">
        <f t="shared" si="1"/>
        <v>0</v>
      </c>
      <c r="E76" s="75"/>
      <c r="F76" s="78">
        <v>1.52</v>
      </c>
      <c r="G76" s="78">
        <v>1.52</v>
      </c>
      <c r="H76" s="78">
        <v>1.56</v>
      </c>
      <c r="I76">
        <v>70.72</v>
      </c>
      <c r="J76">
        <v>193.68</v>
      </c>
      <c r="K76">
        <v>46.43</v>
      </c>
      <c r="L76">
        <v>10.67</v>
      </c>
      <c r="M76">
        <v>44.98</v>
      </c>
      <c r="N76" s="135">
        <v>0</v>
      </c>
      <c r="O76" s="135">
        <v>0</v>
      </c>
      <c r="P76" s="135">
        <v>0</v>
      </c>
      <c r="Q76">
        <v>10.8</v>
      </c>
      <c r="R76">
        <v>2.5499999999999998</v>
      </c>
      <c r="S76">
        <v>0</v>
      </c>
      <c r="T76">
        <v>68.680000000000007</v>
      </c>
      <c r="U76">
        <v>22.89</v>
      </c>
      <c r="V76">
        <v>22.9</v>
      </c>
      <c r="W76">
        <v>24</v>
      </c>
      <c r="X76">
        <v>4.8</v>
      </c>
      <c r="Y76">
        <v>5.65</v>
      </c>
      <c r="Z76">
        <v>7.5</v>
      </c>
      <c r="AA76">
        <v>20</v>
      </c>
      <c r="AB76">
        <v>10</v>
      </c>
      <c r="AC76">
        <v>12.08</v>
      </c>
    </row>
    <row r="77" spans="1:29">
      <c r="A77" t="s">
        <v>119</v>
      </c>
      <c r="B77" s="75">
        <v>130.75</v>
      </c>
      <c r="C77" s="75">
        <v>56.4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70.72</v>
      </c>
      <c r="J77">
        <v>232.42</v>
      </c>
      <c r="K77">
        <v>46.43</v>
      </c>
      <c r="L77">
        <v>0</v>
      </c>
      <c r="M77">
        <v>45</v>
      </c>
      <c r="N77" s="135">
        <v>0</v>
      </c>
      <c r="O77" s="135">
        <v>0</v>
      </c>
      <c r="P77" s="135">
        <v>0</v>
      </c>
      <c r="Q77">
        <v>0</v>
      </c>
      <c r="R77">
        <v>1.0900000000000001</v>
      </c>
      <c r="S77">
        <v>0</v>
      </c>
      <c r="T77">
        <v>68.16</v>
      </c>
      <c r="U77">
        <v>22.72</v>
      </c>
      <c r="V77">
        <v>22.72</v>
      </c>
      <c r="W77">
        <v>16.32</v>
      </c>
      <c r="X77">
        <v>3.26</v>
      </c>
      <c r="Y77">
        <v>3.72</v>
      </c>
      <c r="Z77">
        <v>0</v>
      </c>
      <c r="AA77">
        <v>13.33</v>
      </c>
      <c r="AB77">
        <v>6.67</v>
      </c>
      <c r="AC77">
        <v>11.97</v>
      </c>
    </row>
    <row r="78" spans="1:29">
      <c r="A78" t="s">
        <v>120</v>
      </c>
      <c r="B78" s="75">
        <v>167.25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70.72</v>
      </c>
      <c r="J78">
        <v>272.36</v>
      </c>
      <c r="K78">
        <v>46.43</v>
      </c>
      <c r="L78">
        <v>0</v>
      </c>
      <c r="M78">
        <v>44.98</v>
      </c>
      <c r="N78" s="135">
        <v>0</v>
      </c>
      <c r="O78" s="135">
        <v>0</v>
      </c>
      <c r="P78" s="135">
        <v>0</v>
      </c>
      <c r="Q78">
        <v>0</v>
      </c>
      <c r="R78">
        <v>0.31</v>
      </c>
      <c r="S78">
        <v>0</v>
      </c>
      <c r="T78">
        <v>111.18</v>
      </c>
      <c r="U78">
        <v>37.06</v>
      </c>
      <c r="V78">
        <v>37.049999999999997</v>
      </c>
      <c r="W78">
        <v>8.98</v>
      </c>
      <c r="X78">
        <v>1.8</v>
      </c>
      <c r="Y78">
        <v>2.17</v>
      </c>
      <c r="Z78">
        <v>0</v>
      </c>
      <c r="AA78">
        <v>6.67</v>
      </c>
      <c r="AB78">
        <v>3.33</v>
      </c>
      <c r="AC78">
        <v>15.83</v>
      </c>
    </row>
    <row r="79" spans="1:29">
      <c r="A79" t="s">
        <v>121</v>
      </c>
      <c r="B79" s="75">
        <v>167.25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46.43</v>
      </c>
      <c r="L79">
        <v>0</v>
      </c>
      <c r="M79">
        <v>44.9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11.18</v>
      </c>
      <c r="T79">
        <v>109.44</v>
      </c>
      <c r="U79">
        <v>36.479999999999997</v>
      </c>
      <c r="V79">
        <v>36.49</v>
      </c>
      <c r="W79">
        <v>5.0599999999999996</v>
      </c>
      <c r="X79">
        <v>1.01</v>
      </c>
      <c r="Y79">
        <v>0</v>
      </c>
      <c r="Z79">
        <v>0</v>
      </c>
      <c r="AA79">
        <v>3.33</v>
      </c>
      <c r="AB79">
        <v>1.67</v>
      </c>
      <c r="AC79">
        <v>15.8</v>
      </c>
    </row>
    <row r="80" spans="1:29">
      <c r="A80" t="s">
        <v>122</v>
      </c>
      <c r="B80" s="75">
        <v>167.25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46.43</v>
      </c>
      <c r="L80">
        <v>0</v>
      </c>
      <c r="M80">
        <v>44.98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11.18</v>
      </c>
      <c r="T80">
        <v>108.58</v>
      </c>
      <c r="U80">
        <v>36.19</v>
      </c>
      <c r="V80">
        <v>36.200000000000003</v>
      </c>
      <c r="W80">
        <v>2.1800000000000002</v>
      </c>
      <c r="X80">
        <v>0.44</v>
      </c>
      <c r="Y80">
        <v>0</v>
      </c>
      <c r="Z80">
        <v>0</v>
      </c>
      <c r="AA80">
        <v>0.02</v>
      </c>
      <c r="AB80">
        <v>0.01</v>
      </c>
      <c r="AC80">
        <v>15.68</v>
      </c>
    </row>
    <row r="81" spans="1:29">
      <c r="A81" t="s">
        <v>123</v>
      </c>
      <c r="B81" s="75">
        <v>167.25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46.43</v>
      </c>
      <c r="L81">
        <v>0</v>
      </c>
      <c r="M81">
        <v>44.9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11.18</v>
      </c>
      <c r="T81">
        <v>108.58</v>
      </c>
      <c r="U81">
        <v>36.19</v>
      </c>
      <c r="V81">
        <v>36.200000000000003</v>
      </c>
      <c r="W81">
        <v>0.56000000000000005</v>
      </c>
      <c r="X81">
        <v>0.11</v>
      </c>
      <c r="Y81">
        <v>0</v>
      </c>
      <c r="Z81">
        <v>0</v>
      </c>
      <c r="AA81">
        <v>0</v>
      </c>
      <c r="AB81">
        <v>0</v>
      </c>
      <c r="AC81">
        <v>15.55</v>
      </c>
    </row>
    <row r="82" spans="1:29">
      <c r="A82" t="s">
        <v>124</v>
      </c>
      <c r="B82" s="75">
        <v>167.25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46.43</v>
      </c>
      <c r="L82">
        <v>0</v>
      </c>
      <c r="M82">
        <v>44.9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11.18</v>
      </c>
      <c r="T82">
        <v>108.39</v>
      </c>
      <c r="U82">
        <v>36.130000000000003</v>
      </c>
      <c r="V82">
        <v>36.119999999999997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15.41</v>
      </c>
    </row>
    <row r="83" spans="1:29">
      <c r="A83" t="s">
        <v>125</v>
      </c>
      <c r="B83" s="75">
        <v>167.25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46.43</v>
      </c>
      <c r="L83">
        <v>0</v>
      </c>
      <c r="M83">
        <v>44.93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10.71</v>
      </c>
      <c r="T83">
        <v>105.74</v>
      </c>
      <c r="U83">
        <v>35.25</v>
      </c>
      <c r="V83">
        <v>35.24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15.07</v>
      </c>
    </row>
    <row r="84" spans="1:29">
      <c r="A84" t="s">
        <v>126</v>
      </c>
      <c r="B84" s="75">
        <v>167.25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46.43</v>
      </c>
      <c r="L84">
        <v>0</v>
      </c>
      <c r="M84">
        <v>44.87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10.71</v>
      </c>
      <c r="T84">
        <v>104.32</v>
      </c>
      <c r="U84">
        <v>34.770000000000003</v>
      </c>
      <c r="V84">
        <v>34.770000000000003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14.88</v>
      </c>
    </row>
    <row r="85" spans="1:29">
      <c r="A85" t="s">
        <v>127</v>
      </c>
      <c r="B85" s="75">
        <v>167.25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46.43</v>
      </c>
      <c r="L85">
        <v>0</v>
      </c>
      <c r="M85">
        <v>44.98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10.71</v>
      </c>
      <c r="T85">
        <v>102.76</v>
      </c>
      <c r="U85">
        <v>34.25</v>
      </c>
      <c r="V85">
        <v>34.26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14.08</v>
      </c>
    </row>
    <row r="86" spans="1:29">
      <c r="A86" t="s">
        <v>128</v>
      </c>
      <c r="B86" s="75">
        <v>167.25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46.43</v>
      </c>
      <c r="L86">
        <v>0</v>
      </c>
      <c r="M86">
        <v>44.9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10.71</v>
      </c>
      <c r="T86">
        <v>101.32</v>
      </c>
      <c r="U86">
        <v>33.770000000000003</v>
      </c>
      <c r="V86">
        <v>33.770000000000003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13.29</v>
      </c>
    </row>
    <row r="87" spans="1:29">
      <c r="A87" t="s">
        <v>129</v>
      </c>
      <c r="B87" s="75">
        <v>167.25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46.43</v>
      </c>
      <c r="L87">
        <v>0</v>
      </c>
      <c r="M87">
        <v>44.87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10.43</v>
      </c>
      <c r="T87">
        <v>99.61</v>
      </c>
      <c r="U87">
        <v>33.200000000000003</v>
      </c>
      <c r="V87">
        <v>33.200000000000003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10.93</v>
      </c>
    </row>
    <row r="88" spans="1:29">
      <c r="A88" t="s">
        <v>130</v>
      </c>
      <c r="B88" s="75">
        <v>167.25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46.43</v>
      </c>
      <c r="L88">
        <v>0</v>
      </c>
      <c r="M88">
        <v>44.97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10.43</v>
      </c>
      <c r="T88">
        <v>99.07</v>
      </c>
      <c r="U88">
        <v>33.020000000000003</v>
      </c>
      <c r="V88">
        <v>33.04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10.6</v>
      </c>
    </row>
    <row r="89" spans="1:29">
      <c r="A89" t="s">
        <v>131</v>
      </c>
      <c r="B89" s="75">
        <v>167.25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46.43</v>
      </c>
      <c r="L89">
        <v>0</v>
      </c>
      <c r="M89">
        <v>44.89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10.43</v>
      </c>
      <c r="T89">
        <v>97.82</v>
      </c>
      <c r="U89">
        <v>32.6</v>
      </c>
      <c r="V89">
        <v>32.61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10.27</v>
      </c>
    </row>
    <row r="90" spans="1:29">
      <c r="A90" t="s">
        <v>132</v>
      </c>
      <c r="B90" s="75">
        <v>167.25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46.43</v>
      </c>
      <c r="L90">
        <v>0</v>
      </c>
      <c r="M90">
        <v>44.93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10.43</v>
      </c>
      <c r="T90">
        <v>96.17</v>
      </c>
      <c r="U90">
        <v>32.06</v>
      </c>
      <c r="V90">
        <v>32.04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9.9</v>
      </c>
    </row>
    <row r="91" spans="1:29">
      <c r="A91" t="s">
        <v>133</v>
      </c>
      <c r="B91" s="75">
        <v>167.25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46.43</v>
      </c>
      <c r="L91">
        <v>0</v>
      </c>
      <c r="M91">
        <v>44.97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10.25</v>
      </c>
      <c r="T91">
        <v>94.52</v>
      </c>
      <c r="U91">
        <v>31.51</v>
      </c>
      <c r="V91">
        <v>31.51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15.92</v>
      </c>
    </row>
    <row r="92" spans="1:29">
      <c r="A92" t="s">
        <v>134</v>
      </c>
      <c r="B92" s="75">
        <v>167.25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46.43</v>
      </c>
      <c r="L92">
        <v>0</v>
      </c>
      <c r="M92">
        <v>44.87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10.25</v>
      </c>
      <c r="T92">
        <v>94.31</v>
      </c>
      <c r="U92">
        <v>31.44</v>
      </c>
      <c r="V92">
        <v>31.44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14.86</v>
      </c>
    </row>
    <row r="93" spans="1:29">
      <c r="A93" t="s">
        <v>135</v>
      </c>
      <c r="B93" s="75">
        <v>167.25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46.43</v>
      </c>
      <c r="L93">
        <v>0</v>
      </c>
      <c r="M93">
        <v>44.9</v>
      </c>
      <c r="N93" s="135">
        <v>0</v>
      </c>
      <c r="O93" s="135">
        <v>0</v>
      </c>
      <c r="P93" s="135">
        <v>0</v>
      </c>
      <c r="Q93">
        <v>10.8</v>
      </c>
      <c r="R93">
        <v>0</v>
      </c>
      <c r="S93">
        <v>10.25</v>
      </c>
      <c r="T93">
        <v>94.31</v>
      </c>
      <c r="U93">
        <v>31.44</v>
      </c>
      <c r="V93">
        <v>31.44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13.99</v>
      </c>
    </row>
    <row r="94" spans="1:29">
      <c r="A94" t="s">
        <v>136</v>
      </c>
      <c r="B94" s="75">
        <v>167.25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46.43</v>
      </c>
      <c r="L94">
        <v>0</v>
      </c>
      <c r="M94">
        <v>44.9</v>
      </c>
      <c r="N94" s="135">
        <v>0</v>
      </c>
      <c r="O94" s="135">
        <v>0</v>
      </c>
      <c r="P94" s="135">
        <v>0</v>
      </c>
      <c r="Q94">
        <v>10.8</v>
      </c>
      <c r="R94">
        <v>0</v>
      </c>
      <c r="S94">
        <v>10.25</v>
      </c>
      <c r="T94">
        <v>92.24</v>
      </c>
      <c r="U94">
        <v>30.75</v>
      </c>
      <c r="V94">
        <v>30.74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13.36</v>
      </c>
    </row>
    <row r="95" spans="1:29">
      <c r="A95" t="s">
        <v>137</v>
      </c>
      <c r="B95" s="75">
        <v>167.25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46.43</v>
      </c>
      <c r="L95">
        <v>0</v>
      </c>
      <c r="M95">
        <v>44.92</v>
      </c>
      <c r="N95" s="135">
        <v>0</v>
      </c>
      <c r="O95" s="135">
        <v>0</v>
      </c>
      <c r="P95" s="135">
        <v>0</v>
      </c>
      <c r="Q95">
        <v>10.8</v>
      </c>
      <c r="R95">
        <v>0</v>
      </c>
      <c r="S95">
        <v>10.06</v>
      </c>
      <c r="T95">
        <v>92.11</v>
      </c>
      <c r="U95">
        <v>30.7</v>
      </c>
      <c r="V95">
        <v>30.7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12.61</v>
      </c>
    </row>
    <row r="96" spans="1:29">
      <c r="A96" t="s">
        <v>138</v>
      </c>
      <c r="B96" s="75">
        <v>167.25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46.43</v>
      </c>
      <c r="L96">
        <v>0</v>
      </c>
      <c r="M96">
        <v>44.96</v>
      </c>
      <c r="N96" s="135">
        <v>0</v>
      </c>
      <c r="O96" s="135">
        <v>0</v>
      </c>
      <c r="P96" s="135">
        <v>0</v>
      </c>
      <c r="Q96">
        <v>10.8</v>
      </c>
      <c r="R96">
        <v>0</v>
      </c>
      <c r="S96">
        <v>10.06</v>
      </c>
      <c r="T96">
        <v>90.92</v>
      </c>
      <c r="U96">
        <v>30.31</v>
      </c>
      <c r="V96">
        <v>30.29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12.08</v>
      </c>
    </row>
    <row r="97" spans="1:36">
      <c r="A97" t="s">
        <v>139</v>
      </c>
      <c r="B97" s="75">
        <v>167.25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46.43</v>
      </c>
      <c r="L97">
        <v>0</v>
      </c>
      <c r="M97">
        <v>44.9</v>
      </c>
      <c r="N97" s="135">
        <v>0</v>
      </c>
      <c r="O97" s="135">
        <v>0</v>
      </c>
      <c r="P97" s="135">
        <v>0</v>
      </c>
      <c r="Q97">
        <v>10.8</v>
      </c>
      <c r="R97">
        <v>0</v>
      </c>
      <c r="S97">
        <v>10.06</v>
      </c>
      <c r="T97">
        <v>88.29</v>
      </c>
      <c r="U97">
        <v>29.43</v>
      </c>
      <c r="V97">
        <v>29.42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12.07</v>
      </c>
    </row>
    <row r="98" spans="1:36">
      <c r="A98" t="s">
        <v>140</v>
      </c>
      <c r="B98" s="75">
        <v>167.25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46.43</v>
      </c>
      <c r="L98">
        <v>0</v>
      </c>
      <c r="M98">
        <v>45</v>
      </c>
      <c r="N98" s="135">
        <v>0</v>
      </c>
      <c r="O98" s="135">
        <v>0</v>
      </c>
      <c r="P98" s="135">
        <v>0</v>
      </c>
      <c r="Q98">
        <v>10.8</v>
      </c>
      <c r="R98">
        <v>0</v>
      </c>
      <c r="S98">
        <v>10.06</v>
      </c>
      <c r="T98">
        <v>87.82</v>
      </c>
      <c r="U98">
        <v>29.27</v>
      </c>
      <c r="V98">
        <v>29.27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11.65</v>
      </c>
    </row>
    <row r="99" spans="1:36">
      <c r="A99" t="s">
        <v>141</v>
      </c>
      <c r="B99" s="75">
        <f>SUM(B3:B98)/4000</f>
        <v>4.6474725000000001</v>
      </c>
      <c r="C99" s="75">
        <f t="shared" ref="C99:L99" si="2">SUM(C3:C98)/4000</f>
        <v>1.6592750000000001</v>
      </c>
      <c r="D99" s="135">
        <f t="shared" ref="D99" si="3">SUM(D3:D98)/4000</f>
        <v>0.99497999999999998</v>
      </c>
      <c r="E99" s="75"/>
      <c r="F99" s="78">
        <f t="shared" si="2"/>
        <v>0.11747249999999997</v>
      </c>
      <c r="G99" s="78">
        <f t="shared" si="2"/>
        <v>0.11747249999999997</v>
      </c>
      <c r="H99" s="78">
        <f t="shared" si="2"/>
        <v>0.12041250000000001</v>
      </c>
      <c r="I99">
        <f t="shared" si="2"/>
        <v>2.1431300000000024</v>
      </c>
      <c r="J99">
        <f t="shared" si="2"/>
        <v>5.590672500000009</v>
      </c>
      <c r="K99">
        <f t="shared" si="2"/>
        <v>1.3990850000000015</v>
      </c>
      <c r="L99">
        <f t="shared" si="2"/>
        <v>0.19739499999999979</v>
      </c>
      <c r="M99">
        <f t="shared" ref="M99:AB99" si="4">SUM(M3:M98)/4000</f>
        <v>1.0059824999999998</v>
      </c>
      <c r="N99" s="135">
        <f t="shared" si="4"/>
        <v>0.34753249999999997</v>
      </c>
      <c r="O99" s="135">
        <f t="shared" si="4"/>
        <v>0.32376499999999997</v>
      </c>
      <c r="P99" s="135">
        <f t="shared" si="4"/>
        <v>0.32368250000000004</v>
      </c>
      <c r="Q99">
        <f t="shared" si="4"/>
        <v>0.1943999999999998</v>
      </c>
      <c r="R99">
        <f t="shared" si="4"/>
        <v>0.57061250000000019</v>
      </c>
      <c r="S99">
        <f t="shared" si="4"/>
        <v>0.13085999999999998</v>
      </c>
      <c r="T99">
        <f t="shared" si="4"/>
        <v>1.1276599999999999</v>
      </c>
      <c r="U99">
        <f t="shared" si="4"/>
        <v>0.37587500000000013</v>
      </c>
      <c r="V99">
        <f t="shared" si="4"/>
        <v>0.37588750000000004</v>
      </c>
      <c r="W99">
        <f t="shared" si="4"/>
        <v>1.6214575</v>
      </c>
      <c r="X99">
        <f t="shared" si="4"/>
        <v>0.32428749999999995</v>
      </c>
      <c r="Y99">
        <f t="shared" si="4"/>
        <v>0.59186000000000005</v>
      </c>
      <c r="Z99">
        <f t="shared" si="4"/>
        <v>0.30454500000000007</v>
      </c>
      <c r="AA99">
        <f t="shared" si="4"/>
        <v>0.88396750000000046</v>
      </c>
      <c r="AB99">
        <f t="shared" si="4"/>
        <v>0.44193249999999995</v>
      </c>
      <c r="AC99">
        <f t="shared" ref="AC99:AJ99" si="5">SUM(AC3:AC98)/4000</f>
        <v>0.16043750000000001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21.42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-21.42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6.6859999999999999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-6.6859999999999999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176.755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-176.755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145.26499999999999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-145.26499999999999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116.185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-116.185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81.864999999999995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-81.864999999999995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47.854999999999997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-47.854999999999997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18.545000000000002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-18.545000000000002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0.33014399999999999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-0.33014399999999999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160.79049382426217</v>
      </c>
      <c r="L3">
        <v>126.97243726739495</v>
      </c>
      <c r="M3">
        <v>62.47870661015007</v>
      </c>
      <c r="N3">
        <v>51.895389935320338</v>
      </c>
      <c r="O3">
        <v>73.307145838550795</v>
      </c>
      <c r="P3">
        <v>18.672786885245898</v>
      </c>
      <c r="Q3">
        <v>9.5875757575757561</v>
      </c>
      <c r="R3">
        <v>18.614064856307841</v>
      </c>
      <c r="S3">
        <v>0</v>
      </c>
      <c r="T3">
        <v>0</v>
      </c>
      <c r="U3">
        <v>51.755073235685742</v>
      </c>
      <c r="V3">
        <v>9.0997159940209276</v>
      </c>
      <c r="W3">
        <v>19.465008156606853</v>
      </c>
      <c r="X3">
        <v>64.789607359504444</v>
      </c>
      <c r="Y3">
        <v>0</v>
      </c>
      <c r="Z3">
        <v>2.8784289600000004</v>
      </c>
      <c r="AA3">
        <v>18.4933944</v>
      </c>
      <c r="AB3">
        <v>17.352844703999999</v>
      </c>
      <c r="AC3">
        <v>12.764385273600002</v>
      </c>
      <c r="AD3">
        <v>16.071074639999999</v>
      </c>
      <c r="AE3">
        <v>16.904807999999999</v>
      </c>
      <c r="AF3">
        <v>20.504999999999999</v>
      </c>
      <c r="AG3">
        <v>12.51170544</v>
      </c>
      <c r="AH3">
        <v>67.171467599999986</v>
      </c>
      <c r="AI3">
        <v>15.095743199999999</v>
      </c>
      <c r="AJ3">
        <v>0</v>
      </c>
      <c r="AK3">
        <v>22.017300000000002</v>
      </c>
      <c r="AL3">
        <v>59.209269999999997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42.621920000000003</v>
      </c>
      <c r="AR3">
        <v>23.031647999999997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33.288341786719521</v>
      </c>
      <c r="BB3">
        <f>SUM(B3:AZ3)-BA3</f>
        <v>1020.1401734470106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160.79049382426217</v>
      </c>
      <c r="L4">
        <v>126.97243726739495</v>
      </c>
      <c r="M4">
        <v>62.47870661015007</v>
      </c>
      <c r="N4">
        <v>51.895389935320338</v>
      </c>
      <c r="O4">
        <v>73.307145838550795</v>
      </c>
      <c r="P4">
        <v>18.672786885245898</v>
      </c>
      <c r="Q4">
        <v>9.5875757575757561</v>
      </c>
      <c r="R4">
        <v>18.614064856307841</v>
      </c>
      <c r="S4">
        <v>0</v>
      </c>
      <c r="T4">
        <v>0</v>
      </c>
      <c r="U4">
        <v>51.755073235685742</v>
      </c>
      <c r="V4">
        <v>9.0997159940209276</v>
      </c>
      <c r="W4">
        <v>19.465008156606853</v>
      </c>
      <c r="X4">
        <v>64.789607359504444</v>
      </c>
      <c r="Y4">
        <v>0</v>
      </c>
      <c r="Z4">
        <v>2.8784289600000004</v>
      </c>
      <c r="AA4">
        <v>18.4933944</v>
      </c>
      <c r="AB4">
        <v>17.352844703999999</v>
      </c>
      <c r="AC4">
        <v>12.764385273600002</v>
      </c>
      <c r="AD4">
        <v>16.071074639999999</v>
      </c>
      <c r="AE4">
        <v>16.904807999999999</v>
      </c>
      <c r="AF4">
        <v>20.504999999999999</v>
      </c>
      <c r="AG4">
        <v>12.51170544</v>
      </c>
      <c r="AH4">
        <v>67.171467599999986</v>
      </c>
      <c r="AI4">
        <v>15.095743199999999</v>
      </c>
      <c r="AJ4">
        <v>0</v>
      </c>
      <c r="AK4">
        <v>22.017300000000002</v>
      </c>
      <c r="AL4">
        <v>59.209269999999997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42.621920000000003</v>
      </c>
      <c r="AR4">
        <v>23.031647999999997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33.288341786719521</v>
      </c>
      <c r="BB4">
        <f t="shared" ref="BB4:BB67" si="0">SUM(B4:AZ4)-BA4</f>
        <v>1020.1401734470106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160.79049382426217</v>
      </c>
      <c r="L5">
        <v>126.97243726739495</v>
      </c>
      <c r="M5">
        <v>62.47870661015007</v>
      </c>
      <c r="N5">
        <v>51.895389935320338</v>
      </c>
      <c r="O5">
        <v>73.307145838550795</v>
      </c>
      <c r="P5">
        <v>18.672786885245898</v>
      </c>
      <c r="Q5">
        <v>9.5875757575757561</v>
      </c>
      <c r="R5">
        <v>18.614064856307841</v>
      </c>
      <c r="S5">
        <v>0</v>
      </c>
      <c r="T5">
        <v>0</v>
      </c>
      <c r="U5">
        <v>51.755073235685742</v>
      </c>
      <c r="V5">
        <v>9.0997159940209276</v>
      </c>
      <c r="W5">
        <v>19.465008156606853</v>
      </c>
      <c r="X5">
        <v>64.789607359504444</v>
      </c>
      <c r="Y5">
        <v>0</v>
      </c>
      <c r="Z5">
        <v>2.8784289600000004</v>
      </c>
      <c r="AA5">
        <v>18.4933944</v>
      </c>
      <c r="AB5">
        <v>17.352844703999999</v>
      </c>
      <c r="AC5">
        <v>12.764385273600002</v>
      </c>
      <c r="AD5">
        <v>16.071074639999999</v>
      </c>
      <c r="AE5">
        <v>16.904807999999999</v>
      </c>
      <c r="AF5">
        <v>20.504999999999999</v>
      </c>
      <c r="AG5">
        <v>12.51170544</v>
      </c>
      <c r="AH5">
        <v>67.171467599999986</v>
      </c>
      <c r="AI5">
        <v>13.977540000000001</v>
      </c>
      <c r="AJ5">
        <v>0</v>
      </c>
      <c r="AK5">
        <v>22.017300000000002</v>
      </c>
      <c r="AL5">
        <v>59.209269999999997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42.621920000000003</v>
      </c>
      <c r="AR5">
        <v>21.577017600000001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33.207040157119515</v>
      </c>
      <c r="BB5">
        <f t="shared" si="0"/>
        <v>1017.6486414766107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160.79049382426217</v>
      </c>
      <c r="L6">
        <v>126.97243726739495</v>
      </c>
      <c r="M6">
        <v>62.47870661015007</v>
      </c>
      <c r="N6">
        <v>51.895389935320338</v>
      </c>
      <c r="O6">
        <v>73.307145838550795</v>
      </c>
      <c r="P6">
        <v>18.672786885245898</v>
      </c>
      <c r="Q6">
        <v>9.5875757575757561</v>
      </c>
      <c r="R6">
        <v>18.614064856307841</v>
      </c>
      <c r="S6">
        <v>0</v>
      </c>
      <c r="T6">
        <v>0</v>
      </c>
      <c r="U6">
        <v>51.755073235685742</v>
      </c>
      <c r="V6">
        <v>9.0997159940209276</v>
      </c>
      <c r="W6">
        <v>19.465008156606853</v>
      </c>
      <c r="X6">
        <v>64.789607359504444</v>
      </c>
      <c r="Y6">
        <v>0</v>
      </c>
      <c r="Z6">
        <v>2.8784289600000004</v>
      </c>
      <c r="AA6">
        <v>18.4933944</v>
      </c>
      <c r="AB6">
        <v>17.352844703999999</v>
      </c>
      <c r="AC6">
        <v>12.764385273600002</v>
      </c>
      <c r="AD6">
        <v>16.071074639999999</v>
      </c>
      <c r="AE6">
        <v>16.904807999999999</v>
      </c>
      <c r="AF6">
        <v>20.504999999999999</v>
      </c>
      <c r="AG6">
        <v>12.51170544</v>
      </c>
      <c r="AH6">
        <v>67.171467599999986</v>
      </c>
      <c r="AI6">
        <v>13.977540000000001</v>
      </c>
      <c r="AJ6">
        <v>0</v>
      </c>
      <c r="AK6">
        <v>22.017300000000002</v>
      </c>
      <c r="AL6">
        <v>59.209269999999997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42.621920000000003</v>
      </c>
      <c r="AR6">
        <v>21.577017600000001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33.207040157119515</v>
      </c>
      <c r="BB6">
        <f t="shared" si="0"/>
        <v>1017.6486414766107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160.79049382426217</v>
      </c>
      <c r="L7">
        <v>126.97243726739495</v>
      </c>
      <c r="M7">
        <v>62.47870661015007</v>
      </c>
      <c r="N7">
        <v>51.895389935320338</v>
      </c>
      <c r="O7">
        <v>73.307145838550795</v>
      </c>
      <c r="P7">
        <v>18.672786885245898</v>
      </c>
      <c r="Q7">
        <v>9.5875757575757561</v>
      </c>
      <c r="R7">
        <v>18.614064856307841</v>
      </c>
      <c r="S7">
        <v>0</v>
      </c>
      <c r="T7">
        <v>0</v>
      </c>
      <c r="U7">
        <v>51.755073235685742</v>
      </c>
      <c r="V7">
        <v>9.0997159940209276</v>
      </c>
      <c r="W7">
        <v>19.465008156606853</v>
      </c>
      <c r="X7">
        <v>64.789607359504444</v>
      </c>
      <c r="Y7">
        <v>0</v>
      </c>
      <c r="Z7">
        <v>2.8784289600000004</v>
      </c>
      <c r="AA7">
        <v>18.4933944</v>
      </c>
      <c r="AB7">
        <v>17.352844703999999</v>
      </c>
      <c r="AC7">
        <v>12.764385273600002</v>
      </c>
      <c r="AD7">
        <v>16.071074639999999</v>
      </c>
      <c r="AE7">
        <v>18.595288799999999</v>
      </c>
      <c r="AF7">
        <v>20.504999999999999</v>
      </c>
      <c r="AG7">
        <v>12.51170544</v>
      </c>
      <c r="AH7">
        <v>67.171467599999986</v>
      </c>
      <c r="AI7">
        <v>8.3865239999999996</v>
      </c>
      <c r="AJ7">
        <v>0</v>
      </c>
      <c r="AK7">
        <v>22.017300000000002</v>
      </c>
      <c r="AL7">
        <v>59.209269999999997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42.621920000000003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33.083783069119512</v>
      </c>
      <c r="BB7">
        <f t="shared" si="0"/>
        <v>1013.8713633646108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160.79049382426217</v>
      </c>
      <c r="L8">
        <v>126.97243726739495</v>
      </c>
      <c r="M8">
        <v>62.47870661015007</v>
      </c>
      <c r="N8">
        <v>51.895389935320338</v>
      </c>
      <c r="O8">
        <v>73.307145838550795</v>
      </c>
      <c r="P8">
        <v>18.672786885245898</v>
      </c>
      <c r="Q8">
        <v>9.5875757575757561</v>
      </c>
      <c r="R8">
        <v>18.614064856307841</v>
      </c>
      <c r="S8">
        <v>0</v>
      </c>
      <c r="T8">
        <v>0</v>
      </c>
      <c r="U8">
        <v>51.755073235685742</v>
      </c>
      <c r="V8">
        <v>9.0997159940209276</v>
      </c>
      <c r="W8">
        <v>19.465008156606853</v>
      </c>
      <c r="X8">
        <v>64.789607359504444</v>
      </c>
      <c r="Y8">
        <v>0</v>
      </c>
      <c r="Z8">
        <v>2.8784289600000004</v>
      </c>
      <c r="AA8">
        <v>18.4933944</v>
      </c>
      <c r="AB8">
        <v>17.352844703999999</v>
      </c>
      <c r="AC8">
        <v>12.764385273600002</v>
      </c>
      <c r="AD8">
        <v>16.071074639999999</v>
      </c>
      <c r="AE8">
        <v>18.595288799999999</v>
      </c>
      <c r="AF8">
        <v>20.504999999999999</v>
      </c>
      <c r="AG8">
        <v>12.51170544</v>
      </c>
      <c r="AH8">
        <v>67.171467599999986</v>
      </c>
      <c r="AI8">
        <v>8.3865239999999996</v>
      </c>
      <c r="AJ8">
        <v>0</v>
      </c>
      <c r="AK8">
        <v>22.017300000000002</v>
      </c>
      <c r="AL8">
        <v>59.209269999999997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42.621920000000003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33.083783069119512</v>
      </c>
      <c r="BB8">
        <f t="shared" si="0"/>
        <v>1013.8713633646108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160.79049382426217</v>
      </c>
      <c r="L9">
        <v>126.97243726739495</v>
      </c>
      <c r="M9">
        <v>62.47870661015007</v>
      </c>
      <c r="N9">
        <v>51.895389935320338</v>
      </c>
      <c r="O9">
        <v>73.307145838550795</v>
      </c>
      <c r="P9">
        <v>18.672786885245898</v>
      </c>
      <c r="Q9">
        <v>9.5875757575757561</v>
      </c>
      <c r="R9">
        <v>18.614064856307841</v>
      </c>
      <c r="S9">
        <v>0</v>
      </c>
      <c r="T9">
        <v>0</v>
      </c>
      <c r="U9">
        <v>51.755073235685742</v>
      </c>
      <c r="V9">
        <v>9.0997159940209276</v>
      </c>
      <c r="W9">
        <v>19.465008156606853</v>
      </c>
      <c r="X9">
        <v>64.789607359504444</v>
      </c>
      <c r="Y9">
        <v>0</v>
      </c>
      <c r="Z9">
        <v>2.8784289600000004</v>
      </c>
      <c r="AA9">
        <v>18.4933944</v>
      </c>
      <c r="AB9">
        <v>17.352844703999999</v>
      </c>
      <c r="AC9">
        <v>12.764385273600002</v>
      </c>
      <c r="AD9">
        <v>16.071074639999999</v>
      </c>
      <c r="AE9">
        <v>18.595288799999999</v>
      </c>
      <c r="AF9">
        <v>20.504999999999999</v>
      </c>
      <c r="AG9">
        <v>12.51170544</v>
      </c>
      <c r="AH9">
        <v>67.171467599999986</v>
      </c>
      <c r="AI9">
        <v>8.3865239999999996</v>
      </c>
      <c r="AJ9">
        <v>0</v>
      </c>
      <c r="AK9">
        <v>22.017300000000002</v>
      </c>
      <c r="AL9">
        <v>59.209269999999997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31.442400000000003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32.730510098484601</v>
      </c>
      <c r="BB9">
        <f t="shared" si="0"/>
        <v>1003.0451163352456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160.79049382426217</v>
      </c>
      <c r="L10">
        <v>126.96997579883896</v>
      </c>
      <c r="M10">
        <v>62.47870661015007</v>
      </c>
      <c r="N10">
        <v>51.895389935320338</v>
      </c>
      <c r="O10">
        <v>73.307145838550795</v>
      </c>
      <c r="P10">
        <v>18.672786885245898</v>
      </c>
      <c r="Q10">
        <v>9.5875757575757561</v>
      </c>
      <c r="R10">
        <v>18.614064856307841</v>
      </c>
      <c r="S10">
        <v>0</v>
      </c>
      <c r="T10">
        <v>0</v>
      </c>
      <c r="U10">
        <v>51.755073235685742</v>
      </c>
      <c r="V10">
        <v>9.0997159940209276</v>
      </c>
      <c r="W10">
        <v>19.465008156606853</v>
      </c>
      <c r="X10">
        <v>64.789607359504444</v>
      </c>
      <c r="Y10">
        <v>0</v>
      </c>
      <c r="Z10">
        <v>2.8784289600000004</v>
      </c>
      <c r="AA10">
        <v>18.4933944</v>
      </c>
      <c r="AB10">
        <v>17.352844703999999</v>
      </c>
      <c r="AC10">
        <v>12.764385273600002</v>
      </c>
      <c r="AD10">
        <v>16.071074639999999</v>
      </c>
      <c r="AE10">
        <v>18.595288799999999</v>
      </c>
      <c r="AF10">
        <v>20.504999999999999</v>
      </c>
      <c r="AG10">
        <v>12.51170544</v>
      </c>
      <c r="AH10">
        <v>67.171467599999986</v>
      </c>
      <c r="AI10">
        <v>8.3865239999999996</v>
      </c>
      <c r="AJ10">
        <v>0</v>
      </c>
      <c r="AK10">
        <v>22.017300000000002</v>
      </c>
      <c r="AL10">
        <v>59.209269999999997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31.442400000000003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32.730432419979138</v>
      </c>
      <c r="BB10">
        <f t="shared" si="0"/>
        <v>1003.042732545195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160.79049382426217</v>
      </c>
      <c r="L11">
        <v>126.9728132895786</v>
      </c>
      <c r="M11">
        <v>62.388710417622768</v>
      </c>
      <c r="N11">
        <v>51.884944920440638</v>
      </c>
      <c r="O11">
        <v>73.284480680110235</v>
      </c>
      <c r="P11">
        <v>18.672786885245898</v>
      </c>
      <c r="Q11">
        <v>9.5875757575757561</v>
      </c>
      <c r="R11">
        <v>18.614064856307841</v>
      </c>
      <c r="S11">
        <v>0</v>
      </c>
      <c r="T11">
        <v>0</v>
      </c>
      <c r="U11">
        <v>51.755073235685742</v>
      </c>
      <c r="V11">
        <v>9.0997159940209276</v>
      </c>
      <c r="W11">
        <v>19.732942068965514</v>
      </c>
      <c r="X11">
        <v>64.789607359504444</v>
      </c>
      <c r="Y11">
        <v>0</v>
      </c>
      <c r="Z11">
        <v>2.8784289600000004</v>
      </c>
      <c r="AA11">
        <v>18.5974848</v>
      </c>
      <c r="AB11">
        <v>17.352844703999999</v>
      </c>
      <c r="AC11">
        <v>12.764385273600002</v>
      </c>
      <c r="AD11">
        <v>16.071074639999999</v>
      </c>
      <c r="AE11">
        <v>20.285769600000002</v>
      </c>
      <c r="AF11">
        <v>20.504999999999999</v>
      </c>
      <c r="AG11">
        <v>12.51170544</v>
      </c>
      <c r="AH11">
        <v>67.171467599999986</v>
      </c>
      <c r="AI11">
        <v>8.3865239999999996</v>
      </c>
      <c r="AJ11">
        <v>0</v>
      </c>
      <c r="AK11">
        <v>22.017300000000002</v>
      </c>
      <c r="AL11">
        <v>59.209269999999997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31.442400000000003</v>
      </c>
      <c r="AR11">
        <v>21.577017600000001</v>
      </c>
      <c r="AS11">
        <v>14.238565344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32.799051405642182</v>
      </c>
      <c r="BB11">
        <f t="shared" si="0"/>
        <v>1005.1455845271827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160.78290569155138</v>
      </c>
      <c r="L12">
        <v>126.97186336158887</v>
      </c>
      <c r="M12">
        <v>62.388710417622768</v>
      </c>
      <c r="N12">
        <v>51.884944920440638</v>
      </c>
      <c r="O12">
        <v>73.284480680110235</v>
      </c>
      <c r="P12">
        <v>18.672786885245898</v>
      </c>
      <c r="Q12">
        <v>9.5875757575757561</v>
      </c>
      <c r="R12">
        <v>18.614064856307841</v>
      </c>
      <c r="S12">
        <v>0</v>
      </c>
      <c r="T12">
        <v>0</v>
      </c>
      <c r="U12">
        <v>51.755073235685742</v>
      </c>
      <c r="V12">
        <v>9.0997159940209276</v>
      </c>
      <c r="W12">
        <v>19.732942068965514</v>
      </c>
      <c r="X12">
        <v>64.789607359504444</v>
      </c>
      <c r="Y12">
        <v>0</v>
      </c>
      <c r="Z12">
        <v>2.8784289600000004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20.285769600000002</v>
      </c>
      <c r="AF12">
        <v>20.504999999999999</v>
      </c>
      <c r="AG12">
        <v>12.51170544</v>
      </c>
      <c r="AH12">
        <v>67.171467599999986</v>
      </c>
      <c r="AI12">
        <v>8.3865239999999996</v>
      </c>
      <c r="AJ12">
        <v>0</v>
      </c>
      <c r="AK12">
        <v>22.017300000000002</v>
      </c>
      <c r="AL12">
        <v>59.209269999999997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31.442400000000003</v>
      </c>
      <c r="AR12">
        <v>21.577017600000001</v>
      </c>
      <c r="AS12">
        <v>14.238565344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32.803167479454665</v>
      </c>
      <c r="BB12">
        <f t="shared" si="0"/>
        <v>1005.2717175926698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160.78425201072386</v>
      </c>
      <c r="L13">
        <v>126.97186336158887</v>
      </c>
      <c r="M13">
        <v>62.388710417622768</v>
      </c>
      <c r="N13">
        <v>51.884944920440638</v>
      </c>
      <c r="O13">
        <v>73.284480680110235</v>
      </c>
      <c r="P13">
        <v>18.672786885245898</v>
      </c>
      <c r="Q13">
        <v>9.5875757575757561</v>
      </c>
      <c r="R13">
        <v>18.614064856307841</v>
      </c>
      <c r="S13">
        <v>0</v>
      </c>
      <c r="T13">
        <v>0</v>
      </c>
      <c r="U13">
        <v>51.755073235685742</v>
      </c>
      <c r="V13">
        <v>9.0997159940209276</v>
      </c>
      <c r="W13">
        <v>19.732942068965514</v>
      </c>
      <c r="X13">
        <v>64.789607359504444</v>
      </c>
      <c r="Y13">
        <v>0</v>
      </c>
      <c r="Z13">
        <v>2.8784289600000004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20.285769600000002</v>
      </c>
      <c r="AF13">
        <v>20.504999999999999</v>
      </c>
      <c r="AG13">
        <v>12.51170544</v>
      </c>
      <c r="AH13">
        <v>67.171467599999986</v>
      </c>
      <c r="AI13">
        <v>8.3865239999999996</v>
      </c>
      <c r="AJ13">
        <v>0</v>
      </c>
      <c r="AK13">
        <v>22.017300000000002</v>
      </c>
      <c r="AL13">
        <v>59.209269999999997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31.442400000000003</v>
      </c>
      <c r="AR13">
        <v>21.577017600000001</v>
      </c>
      <c r="AS13">
        <v>14.238565344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32.803210015613395</v>
      </c>
      <c r="BB13">
        <f t="shared" si="0"/>
        <v>1005.2730213756835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160.78425201072386</v>
      </c>
      <c r="L14">
        <v>126.97181686787042</v>
      </c>
      <c r="M14">
        <v>62.388710417622768</v>
      </c>
      <c r="N14">
        <v>51.884944920440638</v>
      </c>
      <c r="O14">
        <v>73.284480680110235</v>
      </c>
      <c r="P14">
        <v>18.672786885245898</v>
      </c>
      <c r="Q14">
        <v>9.5875757575757561</v>
      </c>
      <c r="R14">
        <v>18.614064856307841</v>
      </c>
      <c r="S14">
        <v>0</v>
      </c>
      <c r="T14">
        <v>0</v>
      </c>
      <c r="U14">
        <v>51.755073235685742</v>
      </c>
      <c r="V14">
        <v>9.0997159940209276</v>
      </c>
      <c r="W14">
        <v>19.732942068965514</v>
      </c>
      <c r="X14">
        <v>64.789607359504444</v>
      </c>
      <c r="Y14">
        <v>0</v>
      </c>
      <c r="Z14">
        <v>2.8784289600000004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20.285769600000002</v>
      </c>
      <c r="AF14">
        <v>20.504999999999999</v>
      </c>
      <c r="AG14">
        <v>12.51170544</v>
      </c>
      <c r="AH14">
        <v>67.171467599999986</v>
      </c>
      <c r="AI14">
        <v>8.3865239999999996</v>
      </c>
      <c r="AJ14">
        <v>0</v>
      </c>
      <c r="AK14">
        <v>22.017300000000002</v>
      </c>
      <c r="AL14">
        <v>59.209269999999997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31.442400000000003</v>
      </c>
      <c r="AR14">
        <v>21.577017600000001</v>
      </c>
      <c r="AS14">
        <v>14.238565344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32.803208550148632</v>
      </c>
      <c r="BB14">
        <f t="shared" si="0"/>
        <v>1005.2729763474299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160.78425201072386</v>
      </c>
      <c r="L15">
        <v>126.97234532149815</v>
      </c>
      <c r="M15">
        <v>62.388710417622768</v>
      </c>
      <c r="N15">
        <v>51.884944920440638</v>
      </c>
      <c r="O15">
        <v>73.284480680110235</v>
      </c>
      <c r="P15">
        <v>18.672786885245898</v>
      </c>
      <c r="Q15">
        <v>9.5875757575757561</v>
      </c>
      <c r="R15">
        <v>18.614064856307841</v>
      </c>
      <c r="S15">
        <v>0</v>
      </c>
      <c r="T15">
        <v>0</v>
      </c>
      <c r="U15">
        <v>51.755073235685742</v>
      </c>
      <c r="V15">
        <v>9.0997159940209276</v>
      </c>
      <c r="W15">
        <v>19.732942068965514</v>
      </c>
      <c r="X15">
        <v>64.789607359504444</v>
      </c>
      <c r="Y15">
        <v>0</v>
      </c>
      <c r="Z15">
        <v>2.8784289600000004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20.285769600000002</v>
      </c>
      <c r="AF15">
        <v>20.504999999999999</v>
      </c>
      <c r="AG15">
        <v>12.51170544</v>
      </c>
      <c r="AH15">
        <v>67.171467599999986</v>
      </c>
      <c r="AI15">
        <v>8.3865239999999996</v>
      </c>
      <c r="AJ15">
        <v>0</v>
      </c>
      <c r="AK15">
        <v>22.017300000000002</v>
      </c>
      <c r="AL15">
        <v>59.209269999999997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31.442400000000003</v>
      </c>
      <c r="AR15">
        <v>21.577017600000001</v>
      </c>
      <c r="AS15">
        <v>14.238565344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32.783668553397533</v>
      </c>
      <c r="BB15">
        <f t="shared" si="0"/>
        <v>1004.6741680778086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160.78425201072386</v>
      </c>
      <c r="L16">
        <v>126.97175997227677</v>
      </c>
      <c r="M16">
        <v>62.388710417622768</v>
      </c>
      <c r="N16">
        <v>51.884944920440638</v>
      </c>
      <c r="O16">
        <v>73.284480680110235</v>
      </c>
      <c r="P16">
        <v>18.672786885245898</v>
      </c>
      <c r="Q16">
        <v>9.5875757575757561</v>
      </c>
      <c r="R16">
        <v>18.614064856307841</v>
      </c>
      <c r="S16">
        <v>0</v>
      </c>
      <c r="T16">
        <v>0</v>
      </c>
      <c r="U16">
        <v>51.755073235685742</v>
      </c>
      <c r="V16">
        <v>9.0997159940209276</v>
      </c>
      <c r="W16">
        <v>19.732942068965514</v>
      </c>
      <c r="X16">
        <v>64.789607359504444</v>
      </c>
      <c r="Y16">
        <v>0</v>
      </c>
      <c r="Z16">
        <v>2.8784289600000004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20.285769600000002</v>
      </c>
      <c r="AF16">
        <v>20.504999999999999</v>
      </c>
      <c r="AG16">
        <v>12.51170544</v>
      </c>
      <c r="AH16">
        <v>67.171467599999986</v>
      </c>
      <c r="AI16">
        <v>8.3865239999999996</v>
      </c>
      <c r="AJ16">
        <v>0</v>
      </c>
      <c r="AK16">
        <v>22.017300000000002</v>
      </c>
      <c r="AL16">
        <v>59.209269999999997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31.442400000000003</v>
      </c>
      <c r="AR16">
        <v>23.031647999999997</v>
      </c>
      <c r="AS16">
        <v>14.238565344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32.829616292020688</v>
      </c>
      <c r="BB16">
        <f t="shared" si="0"/>
        <v>1006.0822653899642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160.78425201072386</v>
      </c>
      <c r="L17">
        <v>126.97175997227677</v>
      </c>
      <c r="M17">
        <v>62.388710417622768</v>
      </c>
      <c r="N17">
        <v>51.884944920440638</v>
      </c>
      <c r="O17">
        <v>73.284480680110235</v>
      </c>
      <c r="P17">
        <v>18.672786885245898</v>
      </c>
      <c r="Q17">
        <v>9.5875757575757561</v>
      </c>
      <c r="R17">
        <v>18.614064856307841</v>
      </c>
      <c r="S17">
        <v>0</v>
      </c>
      <c r="T17">
        <v>0</v>
      </c>
      <c r="U17">
        <v>51.755073235685742</v>
      </c>
      <c r="V17">
        <v>9.0997159940209276</v>
      </c>
      <c r="W17">
        <v>19.732942068965514</v>
      </c>
      <c r="X17">
        <v>64.789607359504444</v>
      </c>
      <c r="Y17">
        <v>0</v>
      </c>
      <c r="Z17">
        <v>2.8784289600000004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20.285769600000002</v>
      </c>
      <c r="AF17">
        <v>20.504999999999999</v>
      </c>
      <c r="AG17">
        <v>12.51170544</v>
      </c>
      <c r="AH17">
        <v>67.171467599999986</v>
      </c>
      <c r="AI17">
        <v>8.3865239999999996</v>
      </c>
      <c r="AJ17">
        <v>0</v>
      </c>
      <c r="AK17">
        <v>22.017300000000002</v>
      </c>
      <c r="AL17">
        <v>59.209269999999997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31.442400000000003</v>
      </c>
      <c r="AR17">
        <v>23.031647999999997</v>
      </c>
      <c r="AS17">
        <v>14.238565344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32.829616292020688</v>
      </c>
      <c r="BB17">
        <f t="shared" si="0"/>
        <v>1006.0822653899642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160.78425201072386</v>
      </c>
      <c r="L18">
        <v>126.9710904011887</v>
      </c>
      <c r="M18">
        <v>62.388710417622768</v>
      </c>
      <c r="N18">
        <v>51.884944920440638</v>
      </c>
      <c r="O18">
        <v>73.284480680110235</v>
      </c>
      <c r="P18">
        <v>18.672786885245898</v>
      </c>
      <c r="Q18">
        <v>9.5875757575757561</v>
      </c>
      <c r="R18">
        <v>18.614064856307841</v>
      </c>
      <c r="S18">
        <v>0</v>
      </c>
      <c r="T18">
        <v>0</v>
      </c>
      <c r="U18">
        <v>51.755073235685742</v>
      </c>
      <c r="V18">
        <v>9.0997159940209276</v>
      </c>
      <c r="W18">
        <v>19.732942068965514</v>
      </c>
      <c r="X18">
        <v>64.789607359504444</v>
      </c>
      <c r="Y18">
        <v>0</v>
      </c>
      <c r="Z18">
        <v>2.8784289600000004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20.285769600000002</v>
      </c>
      <c r="AF18">
        <v>20.504999999999999</v>
      </c>
      <c r="AG18">
        <v>12.51170544</v>
      </c>
      <c r="AH18">
        <v>67.171467599999986</v>
      </c>
      <c r="AI18">
        <v>8.3865239999999996</v>
      </c>
      <c r="AJ18">
        <v>0</v>
      </c>
      <c r="AK18">
        <v>22.017300000000002</v>
      </c>
      <c r="AL18">
        <v>59.209269999999997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31.442400000000003</v>
      </c>
      <c r="AR18">
        <v>23.031647999999997</v>
      </c>
      <c r="AS18">
        <v>14.238565344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32.829595136844148</v>
      </c>
      <c r="BB18">
        <f t="shared" si="0"/>
        <v>1006.0816169740528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160.78476338169085</v>
      </c>
      <c r="L19">
        <v>126.97287227401492</v>
      </c>
      <c r="M19">
        <v>62.388710417622768</v>
      </c>
      <c r="N19">
        <v>51.884944920440638</v>
      </c>
      <c r="O19">
        <v>73.284480680110235</v>
      </c>
      <c r="P19">
        <v>20.012493625701172</v>
      </c>
      <c r="Q19">
        <v>9.5875757575757561</v>
      </c>
      <c r="R19">
        <v>18.614064856307841</v>
      </c>
      <c r="S19">
        <v>0</v>
      </c>
      <c r="T19">
        <v>0</v>
      </c>
      <c r="U19">
        <v>51.755073235685742</v>
      </c>
      <c r="V19">
        <v>9.0997159940209276</v>
      </c>
      <c r="W19">
        <v>19.732942068965514</v>
      </c>
      <c r="X19">
        <v>64.789607359504444</v>
      </c>
      <c r="Y19">
        <v>0</v>
      </c>
      <c r="Z19">
        <v>2.8784289600000004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20.285769600000002</v>
      </c>
      <c r="AF19">
        <v>20.504999999999999</v>
      </c>
      <c r="AG19">
        <v>12.51170544</v>
      </c>
      <c r="AH19">
        <v>67.171467599999986</v>
      </c>
      <c r="AI19">
        <v>8.3865239999999996</v>
      </c>
      <c r="AJ19">
        <v>0</v>
      </c>
      <c r="AK19">
        <v>22.017300000000002</v>
      </c>
      <c r="AL19">
        <v>59.209269999999997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31.442400000000003</v>
      </c>
      <c r="AR19">
        <v>23.031647999999997</v>
      </c>
      <c r="AS19">
        <v>14.238565344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32.872002752073811</v>
      </c>
      <c r="BB19">
        <f t="shared" si="0"/>
        <v>1007.3812093430714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160.78476338169085</v>
      </c>
      <c r="L20">
        <v>126.97287227401492</v>
      </c>
      <c r="M20">
        <v>62.388710417622768</v>
      </c>
      <c r="N20">
        <v>51.884944920440638</v>
      </c>
      <c r="O20">
        <v>73.284480680110235</v>
      </c>
      <c r="P20">
        <v>20.304201427279121</v>
      </c>
      <c r="Q20">
        <v>9.5875757575757561</v>
      </c>
      <c r="R20">
        <v>18.614064856307841</v>
      </c>
      <c r="S20">
        <v>0</v>
      </c>
      <c r="T20">
        <v>0</v>
      </c>
      <c r="U20">
        <v>51.755073235685742</v>
      </c>
      <c r="V20">
        <v>9.0997159940209276</v>
      </c>
      <c r="W20">
        <v>19.732942068965514</v>
      </c>
      <c r="X20">
        <v>64.789607359504444</v>
      </c>
      <c r="Y20">
        <v>0</v>
      </c>
      <c r="Z20">
        <v>2.8784289600000004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20.285769600000002</v>
      </c>
      <c r="AF20">
        <v>20.504999999999999</v>
      </c>
      <c r="AG20">
        <v>12.51170544</v>
      </c>
      <c r="AH20">
        <v>67.171467599999986</v>
      </c>
      <c r="AI20">
        <v>8.3865239999999996</v>
      </c>
      <c r="AJ20">
        <v>0</v>
      </c>
      <c r="AK20">
        <v>22.017300000000002</v>
      </c>
      <c r="AL20">
        <v>59.209269999999997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31.442400000000003</v>
      </c>
      <c r="AR20">
        <v>21.577017600000001</v>
      </c>
      <c r="AS20">
        <v>14.238565344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32.835254485803674</v>
      </c>
      <c r="BB20">
        <f t="shared" si="0"/>
        <v>1006.2550350109195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160.78476338169085</v>
      </c>
      <c r="L21">
        <v>126.97287227401492</v>
      </c>
      <c r="M21">
        <v>62.388710417622768</v>
      </c>
      <c r="N21">
        <v>51.884944920440638</v>
      </c>
      <c r="O21">
        <v>73.284480680110235</v>
      </c>
      <c r="P21">
        <v>20.304201427279121</v>
      </c>
      <c r="Q21">
        <v>9.5875757575757561</v>
      </c>
      <c r="R21">
        <v>18.614064856307841</v>
      </c>
      <c r="S21">
        <v>0</v>
      </c>
      <c r="T21">
        <v>0</v>
      </c>
      <c r="U21">
        <v>51.755073235685742</v>
      </c>
      <c r="V21">
        <v>9.0997159940209276</v>
      </c>
      <c r="W21">
        <v>19.732942068965514</v>
      </c>
      <c r="X21">
        <v>64.789607359504444</v>
      </c>
      <c r="Y21">
        <v>0</v>
      </c>
      <c r="Z21">
        <v>2.8784289600000004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21.525455520000001</v>
      </c>
      <c r="AF21">
        <v>20.504999999999999</v>
      </c>
      <c r="AG21">
        <v>12.51170544</v>
      </c>
      <c r="AH21">
        <v>67.171467599999986</v>
      </c>
      <c r="AI21">
        <v>8.3865239999999996</v>
      </c>
      <c r="AJ21">
        <v>0</v>
      </c>
      <c r="AK21">
        <v>22.017300000000002</v>
      </c>
      <c r="AL21">
        <v>59.209269999999997</v>
      </c>
      <c r="AM21">
        <v>7.0255447619047633</v>
      </c>
      <c r="AN21">
        <v>0</v>
      </c>
      <c r="AO21">
        <v>12.654230400000001</v>
      </c>
      <c r="AP21">
        <v>5.0635367999999996</v>
      </c>
      <c r="AQ21">
        <v>31.442400000000003</v>
      </c>
      <c r="AR21">
        <v>21.577017600000001</v>
      </c>
      <c r="AS21">
        <v>14.238565344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32.87442849060367</v>
      </c>
      <c r="BB21">
        <f t="shared" si="0"/>
        <v>1007.4555469261196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160.78476338169085</v>
      </c>
      <c r="L22">
        <v>126.97287227401492</v>
      </c>
      <c r="M22">
        <v>62.388710417622768</v>
      </c>
      <c r="N22">
        <v>51.884944920440638</v>
      </c>
      <c r="O22">
        <v>73.284480680110235</v>
      </c>
      <c r="P22">
        <v>20.600113906497622</v>
      </c>
      <c r="Q22">
        <v>9.5875757575757561</v>
      </c>
      <c r="R22">
        <v>18.614064856307841</v>
      </c>
      <c r="S22">
        <v>0</v>
      </c>
      <c r="T22">
        <v>0</v>
      </c>
      <c r="U22">
        <v>51.755073235685742</v>
      </c>
      <c r="V22">
        <v>9.0997159940209276</v>
      </c>
      <c r="W22">
        <v>19.732942068965514</v>
      </c>
      <c r="X22">
        <v>64.789607359504444</v>
      </c>
      <c r="Y22">
        <v>0</v>
      </c>
      <c r="Z22">
        <v>2.8784289600000004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21.712535395200003</v>
      </c>
      <c r="AF22">
        <v>20.504999999999999</v>
      </c>
      <c r="AG22">
        <v>12.51170544</v>
      </c>
      <c r="AH22">
        <v>67.171467599999986</v>
      </c>
      <c r="AI22">
        <v>8.3865239999999996</v>
      </c>
      <c r="AJ22">
        <v>0</v>
      </c>
      <c r="AK22">
        <v>22.017300000000002</v>
      </c>
      <c r="AL22">
        <v>59.209269999999997</v>
      </c>
      <c r="AM22">
        <v>7.0255447619047633</v>
      </c>
      <c r="AN22">
        <v>0</v>
      </c>
      <c r="AO22">
        <v>12.654230400000001</v>
      </c>
      <c r="AP22">
        <v>5.0635367999999996</v>
      </c>
      <c r="AQ22">
        <v>31.442400000000003</v>
      </c>
      <c r="AR22">
        <v>21.577017600000001</v>
      </c>
      <c r="AS22">
        <v>14.238565344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32.889690956946986</v>
      </c>
      <c r="BB22">
        <f t="shared" si="0"/>
        <v>1007.9232768141948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160.78476338169085</v>
      </c>
      <c r="L23">
        <v>126.97287227401492</v>
      </c>
      <c r="M23">
        <v>62.388710417622768</v>
      </c>
      <c r="N23">
        <v>51.884944920440638</v>
      </c>
      <c r="O23">
        <v>73.284480680110235</v>
      </c>
      <c r="P23">
        <v>21.037674553917768</v>
      </c>
      <c r="Q23">
        <v>9.5808275196137593</v>
      </c>
      <c r="R23">
        <v>18.613259292317501</v>
      </c>
      <c r="S23">
        <v>0</v>
      </c>
      <c r="T23">
        <v>0</v>
      </c>
      <c r="U23">
        <v>51.755073235685742</v>
      </c>
      <c r="V23">
        <v>9.0997159940209276</v>
      </c>
      <c r="W23">
        <v>19.732942068965514</v>
      </c>
      <c r="X23">
        <v>64.789607359504444</v>
      </c>
      <c r="Y23">
        <v>0</v>
      </c>
      <c r="Z23">
        <v>2.8784289600000004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21.712535395200003</v>
      </c>
      <c r="AF23">
        <v>20.504999999999999</v>
      </c>
      <c r="AG23">
        <v>12.51170544</v>
      </c>
      <c r="AH23">
        <v>67.171467599999986</v>
      </c>
      <c r="AI23">
        <v>6.1501176000000006</v>
      </c>
      <c r="AJ23">
        <v>0</v>
      </c>
      <c r="AK23">
        <v>22.017300000000002</v>
      </c>
      <c r="AL23">
        <v>59.209269999999997</v>
      </c>
      <c r="AM23">
        <v>7.0255447619047633</v>
      </c>
      <c r="AN23">
        <v>0</v>
      </c>
      <c r="AO23">
        <v>12.654230400000001</v>
      </c>
      <c r="AP23">
        <v>5.0635367999999996</v>
      </c>
      <c r="AQ23">
        <v>31.442400000000003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32.825364930620658</v>
      </c>
      <c r="BB23">
        <f t="shared" si="0"/>
        <v>1005.951968555589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160.78476338169085</v>
      </c>
      <c r="L24">
        <v>126.97287227401492</v>
      </c>
      <c r="M24">
        <v>62.388710417622768</v>
      </c>
      <c r="N24">
        <v>51.884944920440638</v>
      </c>
      <c r="O24">
        <v>73.284480680110235</v>
      </c>
      <c r="P24">
        <v>21.345955249569712</v>
      </c>
      <c r="Q24">
        <v>9.5808275196137593</v>
      </c>
      <c r="R24">
        <v>18.613259292317501</v>
      </c>
      <c r="S24">
        <v>0</v>
      </c>
      <c r="T24">
        <v>0</v>
      </c>
      <c r="U24">
        <v>51.755073235685742</v>
      </c>
      <c r="V24">
        <v>9.0997159940209276</v>
      </c>
      <c r="W24">
        <v>19.732942068965514</v>
      </c>
      <c r="X24">
        <v>64.789607359504444</v>
      </c>
      <c r="Y24">
        <v>0</v>
      </c>
      <c r="Z24">
        <v>2.8784289600000004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21.712535395200003</v>
      </c>
      <c r="AF24">
        <v>20.504999999999999</v>
      </c>
      <c r="AG24">
        <v>12.51170544</v>
      </c>
      <c r="AH24">
        <v>67.171467599999986</v>
      </c>
      <c r="AI24">
        <v>6.1501176000000006</v>
      </c>
      <c r="AJ24">
        <v>0</v>
      </c>
      <c r="AK24">
        <v>22.017300000000002</v>
      </c>
      <c r="AL24">
        <v>59.209269999999997</v>
      </c>
      <c r="AM24">
        <v>7.0255447619047633</v>
      </c>
      <c r="AN24">
        <v>0</v>
      </c>
      <c r="AO24">
        <v>12.654230400000001</v>
      </c>
      <c r="AP24">
        <v>5.0635367999999996</v>
      </c>
      <c r="AQ24">
        <v>31.442400000000003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32.835106600603261</v>
      </c>
      <c r="BB24">
        <f t="shared" si="0"/>
        <v>1006.2505075812583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160.78476338169085</v>
      </c>
      <c r="L25">
        <v>126.97287227401492</v>
      </c>
      <c r="M25">
        <v>62.388710417622768</v>
      </c>
      <c r="N25">
        <v>51.884944920440638</v>
      </c>
      <c r="O25">
        <v>73.284480680110235</v>
      </c>
      <c r="P25">
        <v>21.345955249569712</v>
      </c>
      <c r="Q25">
        <v>9.5808275196137593</v>
      </c>
      <c r="R25">
        <v>18.613259292317501</v>
      </c>
      <c r="S25">
        <v>0</v>
      </c>
      <c r="T25">
        <v>0</v>
      </c>
      <c r="U25">
        <v>51.755073235685742</v>
      </c>
      <c r="V25">
        <v>9.0990347003154586</v>
      </c>
      <c r="W25">
        <v>19.732942068965514</v>
      </c>
      <c r="X25">
        <v>64.789607359504444</v>
      </c>
      <c r="Y25">
        <v>0</v>
      </c>
      <c r="Z25">
        <v>2.8784289600000004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21.712535395200003</v>
      </c>
      <c r="AF25">
        <v>20.504999999999999</v>
      </c>
      <c r="AG25">
        <v>12.51170544</v>
      </c>
      <c r="AH25">
        <v>67.171467599999986</v>
      </c>
      <c r="AI25">
        <v>12.300235200000001</v>
      </c>
      <c r="AJ25">
        <v>0</v>
      </c>
      <c r="AK25">
        <v>22.017300000000002</v>
      </c>
      <c r="AL25">
        <v>59.209269999999997</v>
      </c>
      <c r="AM25">
        <v>7.0255447619047633</v>
      </c>
      <c r="AN25">
        <v>0</v>
      </c>
      <c r="AO25">
        <v>12.654230400000001</v>
      </c>
      <c r="AP25">
        <v>5.0635367999999996</v>
      </c>
      <c r="AQ25">
        <v>31.442400000000003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33.029428875722168</v>
      </c>
      <c r="BB25">
        <f t="shared" si="0"/>
        <v>1012.2056216124339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160.78476338169085</v>
      </c>
      <c r="L26">
        <v>126.97287227401492</v>
      </c>
      <c r="M26">
        <v>62.388710417622768</v>
      </c>
      <c r="N26">
        <v>51.884944920440638</v>
      </c>
      <c r="O26">
        <v>73.284480680110235</v>
      </c>
      <c r="P26">
        <v>21.345955249569712</v>
      </c>
      <c r="Q26">
        <v>9.5808275196137593</v>
      </c>
      <c r="R26">
        <v>18.613259292317501</v>
      </c>
      <c r="S26">
        <v>0</v>
      </c>
      <c r="T26">
        <v>0</v>
      </c>
      <c r="U26">
        <v>51.755073235685742</v>
      </c>
      <c r="V26">
        <v>9.0990347003154586</v>
      </c>
      <c r="W26">
        <v>19.732942068965514</v>
      </c>
      <c r="X26">
        <v>64.789607359504444</v>
      </c>
      <c r="Y26">
        <v>0</v>
      </c>
      <c r="Z26">
        <v>2.8784289600000004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21.712535395200003</v>
      </c>
      <c r="AF26">
        <v>20.504999999999999</v>
      </c>
      <c r="AG26">
        <v>12.51170544</v>
      </c>
      <c r="AH26">
        <v>67.171467599999986</v>
      </c>
      <c r="AI26">
        <v>12.300235200000001</v>
      </c>
      <c r="AJ26">
        <v>0</v>
      </c>
      <c r="AK26">
        <v>22.017300000000002</v>
      </c>
      <c r="AL26">
        <v>59.209269999999997</v>
      </c>
      <c r="AM26">
        <v>7.0255447619047633</v>
      </c>
      <c r="AN26">
        <v>0</v>
      </c>
      <c r="AO26">
        <v>12.654230400000001</v>
      </c>
      <c r="AP26">
        <v>5.0635367999999996</v>
      </c>
      <c r="AQ26">
        <v>31.442400000000003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33.029428875722168</v>
      </c>
      <c r="BB26">
        <f t="shared" si="0"/>
        <v>1012.2056216124339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160.78476338169085</v>
      </c>
      <c r="L27">
        <v>126.97287227401492</v>
      </c>
      <c r="M27">
        <v>62.388710417622768</v>
      </c>
      <c r="N27">
        <v>51.884944920440638</v>
      </c>
      <c r="O27">
        <v>73.284480680110235</v>
      </c>
      <c r="P27">
        <v>21.345955249569712</v>
      </c>
      <c r="Q27">
        <v>9.5808275196137593</v>
      </c>
      <c r="R27">
        <v>18.613259292317501</v>
      </c>
      <c r="S27">
        <v>0</v>
      </c>
      <c r="T27">
        <v>0</v>
      </c>
      <c r="U27">
        <v>51.755073235685742</v>
      </c>
      <c r="V27">
        <v>9.0990347003154586</v>
      </c>
      <c r="W27">
        <v>19.732942068965514</v>
      </c>
      <c r="X27">
        <v>64.789607359504444</v>
      </c>
      <c r="Y27">
        <v>0</v>
      </c>
      <c r="Z27">
        <v>2.8784289600000004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21.712535395200003</v>
      </c>
      <c r="AF27">
        <v>20.504999999999999</v>
      </c>
      <c r="AG27">
        <v>12.51170544</v>
      </c>
      <c r="AH27">
        <v>67.171467599999986</v>
      </c>
      <c r="AI27">
        <v>13.977540000000001</v>
      </c>
      <c r="AJ27">
        <v>0</v>
      </c>
      <c r="AK27">
        <v>22.017300000000002</v>
      </c>
      <c r="AL27">
        <v>59.209269999999997</v>
      </c>
      <c r="AM27">
        <v>7.0255447619047633</v>
      </c>
      <c r="AN27">
        <v>0</v>
      </c>
      <c r="AO27">
        <v>12.654230400000001</v>
      </c>
      <c r="AP27">
        <v>5.0635367999999996</v>
      </c>
      <c r="AQ27">
        <v>31.442400000000003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33.082431531722172</v>
      </c>
      <c r="BB27">
        <f t="shared" si="0"/>
        <v>1013.8299237564339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160.78476338169085</v>
      </c>
      <c r="L28">
        <v>126.97287227401492</v>
      </c>
      <c r="M28">
        <v>62.388710417622768</v>
      </c>
      <c r="N28">
        <v>51.884944920440638</v>
      </c>
      <c r="O28">
        <v>73.284480680110235</v>
      </c>
      <c r="P28">
        <v>21.345955249569712</v>
      </c>
      <c r="Q28">
        <v>9.5808275196137593</v>
      </c>
      <c r="R28">
        <v>18.613259292317501</v>
      </c>
      <c r="S28">
        <v>0</v>
      </c>
      <c r="T28">
        <v>0</v>
      </c>
      <c r="U28">
        <v>51.755073235685742</v>
      </c>
      <c r="V28">
        <v>9.0990347003154586</v>
      </c>
      <c r="W28">
        <v>19.725081505551042</v>
      </c>
      <c r="X28">
        <v>64.786991772151907</v>
      </c>
      <c r="Y28">
        <v>0</v>
      </c>
      <c r="Z28">
        <v>2.8784289600000004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21.712535395200003</v>
      </c>
      <c r="AF28">
        <v>20.504999999999999</v>
      </c>
      <c r="AG28">
        <v>12.51170544</v>
      </c>
      <c r="AH28">
        <v>67.171467599999986</v>
      </c>
      <c r="AI28">
        <v>21.804962400000001</v>
      </c>
      <c r="AJ28">
        <v>0</v>
      </c>
      <c r="AK28">
        <v>22.017300000000002</v>
      </c>
      <c r="AL28">
        <v>59.209269999999997</v>
      </c>
      <c r="AM28">
        <v>7.0255447619047633</v>
      </c>
      <c r="AN28">
        <v>0</v>
      </c>
      <c r="AO28">
        <v>12.654230400000001</v>
      </c>
      <c r="AP28">
        <v>5.0635367999999996</v>
      </c>
      <c r="AQ28">
        <v>31.442400000000003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33.329446647822628</v>
      </c>
      <c r="BB28">
        <f t="shared" si="0"/>
        <v>1021.3998548895665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160.78476338169085</v>
      </c>
      <c r="L29">
        <v>126.97287227401492</v>
      </c>
      <c r="M29">
        <v>62.388710417622768</v>
      </c>
      <c r="N29">
        <v>51.884944920440638</v>
      </c>
      <c r="O29">
        <v>73.284480680110235</v>
      </c>
      <c r="P29">
        <v>21.345955249569712</v>
      </c>
      <c r="Q29">
        <v>9.5808275196137593</v>
      </c>
      <c r="R29">
        <v>18.613259292317501</v>
      </c>
      <c r="S29">
        <v>0</v>
      </c>
      <c r="T29">
        <v>0</v>
      </c>
      <c r="U29">
        <v>51.755073235685742</v>
      </c>
      <c r="V29">
        <v>9.0990347003154586</v>
      </c>
      <c r="W29">
        <v>19.725081505551042</v>
      </c>
      <c r="X29">
        <v>64.786991772151907</v>
      </c>
      <c r="Y29">
        <v>0</v>
      </c>
      <c r="Z29">
        <v>2.8784289600000004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21.712535395200003</v>
      </c>
      <c r="AF29">
        <v>20.504999999999999</v>
      </c>
      <c r="AG29">
        <v>12.51170544</v>
      </c>
      <c r="AH29">
        <v>67.171467599999986</v>
      </c>
      <c r="AI29">
        <v>21.804962400000001</v>
      </c>
      <c r="AJ29">
        <v>0</v>
      </c>
      <c r="AK29">
        <v>22.017300000000002</v>
      </c>
      <c r="AL29">
        <v>59.209269999999997</v>
      </c>
      <c r="AM29">
        <v>7.0255447619047633</v>
      </c>
      <c r="AN29">
        <v>0</v>
      </c>
      <c r="AO29">
        <v>12.654230400000001</v>
      </c>
      <c r="AP29">
        <v>5.0635367999999996</v>
      </c>
      <c r="AQ29">
        <v>31.442400000000003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33.329446647822628</v>
      </c>
      <c r="BB29">
        <f t="shared" si="0"/>
        <v>1021.3998548895665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160.78476338169085</v>
      </c>
      <c r="L30">
        <v>126.97287227401492</v>
      </c>
      <c r="M30">
        <v>62.388710417622768</v>
      </c>
      <c r="N30">
        <v>51.884944920440638</v>
      </c>
      <c r="O30">
        <v>73.284480680110235</v>
      </c>
      <c r="P30">
        <v>21.345955249569712</v>
      </c>
      <c r="Q30">
        <v>9.5808275196137593</v>
      </c>
      <c r="R30">
        <v>18.613259292317501</v>
      </c>
      <c r="S30">
        <v>0</v>
      </c>
      <c r="T30">
        <v>0</v>
      </c>
      <c r="U30">
        <v>51.755073235685742</v>
      </c>
      <c r="V30">
        <v>9.0990347003154586</v>
      </c>
      <c r="W30">
        <v>19.725081505551042</v>
      </c>
      <c r="X30">
        <v>64.786991772151907</v>
      </c>
      <c r="Y30">
        <v>0</v>
      </c>
      <c r="Z30">
        <v>2.8784289600000004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21.712535395200003</v>
      </c>
      <c r="AF30">
        <v>20.504999999999999</v>
      </c>
      <c r="AG30">
        <v>12.51170544</v>
      </c>
      <c r="AH30">
        <v>67.171467599999986</v>
      </c>
      <c r="AI30">
        <v>21.804962400000001</v>
      </c>
      <c r="AJ30">
        <v>0</v>
      </c>
      <c r="AK30">
        <v>22.017300000000002</v>
      </c>
      <c r="AL30">
        <v>59.209269999999997</v>
      </c>
      <c r="AM30">
        <v>7.0255447619047633</v>
      </c>
      <c r="AN30">
        <v>0</v>
      </c>
      <c r="AO30">
        <v>12.654230400000001</v>
      </c>
      <c r="AP30">
        <v>5.0635367999999996</v>
      </c>
      <c r="AQ30">
        <v>31.442400000000003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33.329446647822628</v>
      </c>
      <c r="BB30">
        <f t="shared" si="0"/>
        <v>1021.3998548895665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160.78476338169085</v>
      </c>
      <c r="L31">
        <v>126.97287227401492</v>
      </c>
      <c r="M31">
        <v>62.388710417622768</v>
      </c>
      <c r="N31">
        <v>51.884944920440638</v>
      </c>
      <c r="O31">
        <v>73.284480680110235</v>
      </c>
      <c r="P31">
        <v>21.345955249569712</v>
      </c>
      <c r="Q31">
        <v>9.5815858622790984</v>
      </c>
      <c r="R31">
        <v>18.621335191749921</v>
      </c>
      <c r="S31">
        <v>0</v>
      </c>
      <c r="T31">
        <v>0</v>
      </c>
      <c r="U31">
        <v>51.755073235685742</v>
      </c>
      <c r="V31">
        <v>9.1919873817034699</v>
      </c>
      <c r="W31">
        <v>19.725081505551042</v>
      </c>
      <c r="X31">
        <v>64.786991772151907</v>
      </c>
      <c r="Y31">
        <v>0</v>
      </c>
      <c r="Z31">
        <v>2.8784289600000004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21.712535395200003</v>
      </c>
      <c r="AF31">
        <v>20.504999999999999</v>
      </c>
      <c r="AG31">
        <v>12.51170544</v>
      </c>
      <c r="AH31">
        <v>67.171467599999986</v>
      </c>
      <c r="AI31">
        <v>21.804962400000001</v>
      </c>
      <c r="AJ31">
        <v>0</v>
      </c>
      <c r="AK31">
        <v>22.017300000000002</v>
      </c>
      <c r="AL31">
        <v>59.209269999999997</v>
      </c>
      <c r="AM31">
        <v>7.0255447619047633</v>
      </c>
      <c r="AN31">
        <v>0</v>
      </c>
      <c r="AO31">
        <v>12.654230400000001</v>
      </c>
      <c r="AP31">
        <v>5.0635367999999996</v>
      </c>
      <c r="AQ31">
        <v>31.442400000000003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33.33266256402738</v>
      </c>
      <c r="BB31">
        <f t="shared" si="0"/>
        <v>1021.4984258968476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160.78476338169085</v>
      </c>
      <c r="L32">
        <v>126.97287227401492</v>
      </c>
      <c r="M32">
        <v>62.388710417622768</v>
      </c>
      <c r="N32">
        <v>51.884944920440638</v>
      </c>
      <c r="O32">
        <v>73.284480680110235</v>
      </c>
      <c r="P32">
        <v>21.345955249569712</v>
      </c>
      <c r="Q32">
        <v>9.5815858622790984</v>
      </c>
      <c r="R32">
        <v>18.621335191749921</v>
      </c>
      <c r="S32">
        <v>0</v>
      </c>
      <c r="T32">
        <v>0</v>
      </c>
      <c r="U32">
        <v>51.755073235685742</v>
      </c>
      <c r="V32">
        <v>9.1919873817034699</v>
      </c>
      <c r="W32">
        <v>19.725081505551042</v>
      </c>
      <c r="X32">
        <v>64.786991772151907</v>
      </c>
      <c r="Y32">
        <v>0</v>
      </c>
      <c r="Z32">
        <v>2.8784289600000004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21.712535395200003</v>
      </c>
      <c r="AF32">
        <v>20.504999999999999</v>
      </c>
      <c r="AG32">
        <v>12.51170544</v>
      </c>
      <c r="AH32">
        <v>67.171467599999986</v>
      </c>
      <c r="AI32">
        <v>21.804962400000001</v>
      </c>
      <c r="AJ32">
        <v>0</v>
      </c>
      <c r="AK32">
        <v>22.017300000000002</v>
      </c>
      <c r="AL32">
        <v>59.209269999999997</v>
      </c>
      <c r="AM32">
        <v>7.0255447619047633</v>
      </c>
      <c r="AN32">
        <v>0</v>
      </c>
      <c r="AO32">
        <v>12.654230400000001</v>
      </c>
      <c r="AP32">
        <v>5.0635367999999996</v>
      </c>
      <c r="AQ32">
        <v>31.442400000000003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33.33266256402738</v>
      </c>
      <c r="BB32">
        <f t="shared" si="0"/>
        <v>1021.4984258968476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160.78476338169085</v>
      </c>
      <c r="L33">
        <v>126.97287227401492</v>
      </c>
      <c r="M33">
        <v>62.388710417622768</v>
      </c>
      <c r="N33">
        <v>51.884944920440638</v>
      </c>
      <c r="O33">
        <v>73.284480680110235</v>
      </c>
      <c r="P33">
        <v>21.345955249569712</v>
      </c>
      <c r="Q33">
        <v>9.57849726443769</v>
      </c>
      <c r="R33">
        <v>18.615870093095424</v>
      </c>
      <c r="S33">
        <v>0</v>
      </c>
      <c r="T33">
        <v>0</v>
      </c>
      <c r="U33">
        <v>51.755073235685742</v>
      </c>
      <c r="V33">
        <v>9.1006070697674417</v>
      </c>
      <c r="W33">
        <v>19.725081505551042</v>
      </c>
      <c r="X33">
        <v>64.786991772151907</v>
      </c>
      <c r="Y33">
        <v>0</v>
      </c>
      <c r="Z33">
        <v>2.8784289600000004</v>
      </c>
      <c r="AA33">
        <v>18.736272</v>
      </c>
      <c r="AB33">
        <v>17.352844703999999</v>
      </c>
      <c r="AC33">
        <v>12.764385273600002</v>
      </c>
      <c r="AD33">
        <v>16.071074639999999</v>
      </c>
      <c r="AE33">
        <v>21.712535395200003</v>
      </c>
      <c r="AF33">
        <v>20.504999999999999</v>
      </c>
      <c r="AG33">
        <v>12.51170544</v>
      </c>
      <c r="AH33">
        <v>67.171467599999986</v>
      </c>
      <c r="AI33">
        <v>21.804962400000001</v>
      </c>
      <c r="AJ33">
        <v>0</v>
      </c>
      <c r="AK33">
        <v>22.017300000000002</v>
      </c>
      <c r="AL33">
        <v>59.209269999999997</v>
      </c>
      <c r="AM33">
        <v>7.0255447619047633</v>
      </c>
      <c r="AN33">
        <v>0</v>
      </c>
      <c r="AO33">
        <v>12.654230400000001</v>
      </c>
      <c r="AP33">
        <v>5.0635367999999996</v>
      </c>
      <c r="AQ33">
        <v>31.442400000000003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33.329504277358843</v>
      </c>
      <c r="BB33">
        <f t="shared" si="0"/>
        <v>1021.4016501750841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160.78476338169085</v>
      </c>
      <c r="L34">
        <v>126.97287227401492</v>
      </c>
      <c r="M34">
        <v>62.388710417622768</v>
      </c>
      <c r="N34">
        <v>51.884944920440638</v>
      </c>
      <c r="O34">
        <v>73.284480680110235</v>
      </c>
      <c r="P34">
        <v>21.345955249569712</v>
      </c>
      <c r="Q34">
        <v>9.57849726443769</v>
      </c>
      <c r="R34">
        <v>18.615870093095424</v>
      </c>
      <c r="S34">
        <v>0</v>
      </c>
      <c r="T34">
        <v>0</v>
      </c>
      <c r="U34">
        <v>51.755073235685742</v>
      </c>
      <c r="V34">
        <v>9.1006070697674417</v>
      </c>
      <c r="W34">
        <v>19.725081505551042</v>
      </c>
      <c r="X34">
        <v>64.786991772151907</v>
      </c>
      <c r="Y34">
        <v>0</v>
      </c>
      <c r="Z34">
        <v>2.8784289600000004</v>
      </c>
      <c r="AA34">
        <v>18.736272</v>
      </c>
      <c r="AB34">
        <v>17.352844703999999</v>
      </c>
      <c r="AC34">
        <v>12.764385273600002</v>
      </c>
      <c r="AD34">
        <v>16.071074639999999</v>
      </c>
      <c r="AE34">
        <v>21.712535395200003</v>
      </c>
      <c r="AF34">
        <v>20.504999999999999</v>
      </c>
      <c r="AG34">
        <v>12.51170544</v>
      </c>
      <c r="AH34">
        <v>67.171467599999986</v>
      </c>
      <c r="AI34">
        <v>8.3865239999999996</v>
      </c>
      <c r="AJ34">
        <v>0</v>
      </c>
      <c r="AK34">
        <v>22.017300000000002</v>
      </c>
      <c r="AL34">
        <v>59.209269999999997</v>
      </c>
      <c r="AM34">
        <v>7.0255447619047633</v>
      </c>
      <c r="AN34">
        <v>0</v>
      </c>
      <c r="AO34">
        <v>12.654230400000001</v>
      </c>
      <c r="AP34">
        <v>5.0635367999999996</v>
      </c>
      <c r="AQ34">
        <v>31.442400000000003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32.905481711758846</v>
      </c>
      <c r="BB34">
        <f t="shared" si="0"/>
        <v>1008.4072343406841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160.78476338169085</v>
      </c>
      <c r="L35">
        <v>72.28334625206972</v>
      </c>
      <c r="M35">
        <v>53.384739171248491</v>
      </c>
      <c r="N35">
        <v>51.884944920440638</v>
      </c>
      <c r="O35">
        <v>73.284480680110235</v>
      </c>
      <c r="P35">
        <v>21.345955249569712</v>
      </c>
      <c r="Q35">
        <v>9.57849726443769</v>
      </c>
      <c r="R35">
        <v>18.615870093095424</v>
      </c>
      <c r="S35">
        <v>0</v>
      </c>
      <c r="T35">
        <v>0</v>
      </c>
      <c r="U35">
        <v>51.755073235685742</v>
      </c>
      <c r="V35">
        <v>9.1006070697674417</v>
      </c>
      <c r="W35">
        <v>19.725081505551042</v>
      </c>
      <c r="X35">
        <v>64.786991772151907</v>
      </c>
      <c r="Y35">
        <v>0</v>
      </c>
      <c r="Z35">
        <v>2.8784289600000004</v>
      </c>
      <c r="AA35">
        <v>18.736272</v>
      </c>
      <c r="AB35">
        <v>17.352844703999999</v>
      </c>
      <c r="AC35">
        <v>12.764385273600002</v>
      </c>
      <c r="AD35">
        <v>16.071074639999999</v>
      </c>
      <c r="AE35">
        <v>21.712535395200003</v>
      </c>
      <c r="AF35">
        <v>20.504999999999999</v>
      </c>
      <c r="AG35">
        <v>12.51170544</v>
      </c>
      <c r="AH35">
        <v>67.171467599999986</v>
      </c>
      <c r="AI35">
        <v>8.3865239999999996</v>
      </c>
      <c r="AJ35">
        <v>0</v>
      </c>
      <c r="AK35">
        <v>22.017300000000002</v>
      </c>
      <c r="AL35">
        <v>59.209269999999997</v>
      </c>
      <c r="AM35">
        <v>7.0255447619047633</v>
      </c>
      <c r="AN35">
        <v>0</v>
      </c>
      <c r="AO35">
        <v>12.654230400000001</v>
      </c>
      <c r="AP35">
        <v>5.0635367999999996</v>
      </c>
      <c r="AQ35">
        <v>31.442400000000003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30.892767055555332</v>
      </c>
      <c r="BB35">
        <f t="shared" si="0"/>
        <v>946.72645172856812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160.78476338169085</v>
      </c>
      <c r="L36">
        <v>72.28334625206972</v>
      </c>
      <c r="M36">
        <v>53.384739171248491</v>
      </c>
      <c r="N36">
        <v>51.884944920440638</v>
      </c>
      <c r="O36">
        <v>73.284480680110235</v>
      </c>
      <c r="P36">
        <v>21.345955249569712</v>
      </c>
      <c r="Q36">
        <v>9.5812441717791419</v>
      </c>
      <c r="R36">
        <v>18.615691954474098</v>
      </c>
      <c r="S36">
        <v>0</v>
      </c>
      <c r="T36">
        <v>0</v>
      </c>
      <c r="U36">
        <v>51.755073235685742</v>
      </c>
      <c r="V36">
        <v>9.1006070697674417</v>
      </c>
      <c r="W36">
        <v>19.725081505551042</v>
      </c>
      <c r="X36">
        <v>64.786991772151907</v>
      </c>
      <c r="Y36">
        <v>0</v>
      </c>
      <c r="Z36">
        <v>2.8784289600000004</v>
      </c>
      <c r="AA36">
        <v>18.736272</v>
      </c>
      <c r="AB36">
        <v>17.352844703999999</v>
      </c>
      <c r="AC36">
        <v>12.764385273600002</v>
      </c>
      <c r="AD36">
        <v>16.071074639999999</v>
      </c>
      <c r="AE36">
        <v>21.712535395200003</v>
      </c>
      <c r="AF36">
        <v>20.504999999999999</v>
      </c>
      <c r="AG36">
        <v>12.51170544</v>
      </c>
      <c r="AH36">
        <v>67.171467599999986</v>
      </c>
      <c r="AI36">
        <v>8.3865239999999996</v>
      </c>
      <c r="AJ36">
        <v>0</v>
      </c>
      <c r="AK36">
        <v>22.017300000000002</v>
      </c>
      <c r="AL36">
        <v>59.209269999999997</v>
      </c>
      <c r="AM36">
        <v>7.0255447619047633</v>
      </c>
      <c r="AN36">
        <v>0</v>
      </c>
      <c r="AO36">
        <v>12.654230400000001</v>
      </c>
      <c r="AP36">
        <v>5.0635367999999996</v>
      </c>
      <c r="AQ36">
        <v>31.442400000000003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30.892848224194864</v>
      </c>
      <c r="BB36">
        <f t="shared" si="0"/>
        <v>946.72893932864883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160.78476338169085</v>
      </c>
      <c r="L37">
        <v>72.28334625206972</v>
      </c>
      <c r="M37">
        <v>53.384739171248491</v>
      </c>
      <c r="N37">
        <v>51.884944920440638</v>
      </c>
      <c r="O37">
        <v>73.284480680110235</v>
      </c>
      <c r="P37">
        <v>22.079428888272801</v>
      </c>
      <c r="Q37">
        <v>9.5812441717791419</v>
      </c>
      <c r="R37">
        <v>18.615691954474098</v>
      </c>
      <c r="S37">
        <v>0</v>
      </c>
      <c r="T37">
        <v>0</v>
      </c>
      <c r="U37">
        <v>51.755073235685742</v>
      </c>
      <c r="V37">
        <v>9.1006070697674417</v>
      </c>
      <c r="W37">
        <v>19.725081505551042</v>
      </c>
      <c r="X37">
        <v>64.786991772151907</v>
      </c>
      <c r="Y37">
        <v>0</v>
      </c>
      <c r="Z37">
        <v>2.8784289600000004</v>
      </c>
      <c r="AA37">
        <v>18.736272</v>
      </c>
      <c r="AB37">
        <v>17.352844703999999</v>
      </c>
      <c r="AC37">
        <v>12.764385273600002</v>
      </c>
      <c r="AD37">
        <v>16.071074639999999</v>
      </c>
      <c r="AE37">
        <v>21.712535395200003</v>
      </c>
      <c r="AF37">
        <v>20.504999999999999</v>
      </c>
      <c r="AG37">
        <v>12.51170544</v>
      </c>
      <c r="AH37">
        <v>67.171467599999986</v>
      </c>
      <c r="AI37">
        <v>13.418438399999999</v>
      </c>
      <c r="AJ37">
        <v>0</v>
      </c>
      <c r="AK37">
        <v>22.017300000000002</v>
      </c>
      <c r="AL37">
        <v>59.209269999999997</v>
      </c>
      <c r="AM37">
        <v>7.0255447619047633</v>
      </c>
      <c r="AN37">
        <v>0</v>
      </c>
      <c r="AO37">
        <v>12.654230400000001</v>
      </c>
      <c r="AP37">
        <v>5.0635367999999996</v>
      </c>
      <c r="AQ37">
        <v>31.442400000000003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31.075034398377881</v>
      </c>
      <c r="BB37">
        <f t="shared" si="0"/>
        <v>952.31214119316871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160.78476338169085</v>
      </c>
      <c r="L38">
        <v>72.28334625206972</v>
      </c>
      <c r="M38">
        <v>53.384739171248491</v>
      </c>
      <c r="N38">
        <v>51.884944920440638</v>
      </c>
      <c r="O38">
        <v>73.284480680110235</v>
      </c>
      <c r="P38">
        <v>22.37534190371991</v>
      </c>
      <c r="Q38">
        <v>9.5812441717791419</v>
      </c>
      <c r="R38">
        <v>18.615691954474098</v>
      </c>
      <c r="S38">
        <v>0</v>
      </c>
      <c r="T38">
        <v>0</v>
      </c>
      <c r="U38">
        <v>51.755073235685742</v>
      </c>
      <c r="V38">
        <v>9.1006070697674417</v>
      </c>
      <c r="W38">
        <v>19.725081505551042</v>
      </c>
      <c r="X38">
        <v>64.786991772151907</v>
      </c>
      <c r="Y38">
        <v>0</v>
      </c>
      <c r="Z38">
        <v>2.8784289600000004</v>
      </c>
      <c r="AA38">
        <v>18.736272</v>
      </c>
      <c r="AB38">
        <v>17.352844703999999</v>
      </c>
      <c r="AC38">
        <v>12.764385273600002</v>
      </c>
      <c r="AD38">
        <v>16.071074639999999</v>
      </c>
      <c r="AE38">
        <v>21.712535395200003</v>
      </c>
      <c r="AF38">
        <v>20.504999999999999</v>
      </c>
      <c r="AG38">
        <v>12.51170544</v>
      </c>
      <c r="AH38">
        <v>67.171467599999986</v>
      </c>
      <c r="AI38">
        <v>13.418438399999999</v>
      </c>
      <c r="AJ38">
        <v>0</v>
      </c>
      <c r="AK38">
        <v>22.017300000000002</v>
      </c>
      <c r="AL38">
        <v>59.209269999999997</v>
      </c>
      <c r="AM38">
        <v>7.0255447619047633</v>
      </c>
      <c r="AN38">
        <v>0</v>
      </c>
      <c r="AO38">
        <v>12.654230400000001</v>
      </c>
      <c r="AP38">
        <v>5.0635367999999996</v>
      </c>
      <c r="AQ38">
        <v>31.442400000000003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31.084385249666006</v>
      </c>
      <c r="BB38">
        <f t="shared" si="0"/>
        <v>952.59870335732785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160.78476338169085</v>
      </c>
      <c r="L39">
        <v>72.285095396217912</v>
      </c>
      <c r="M39">
        <v>53.384739171248491</v>
      </c>
      <c r="N39">
        <v>51.884944920440638</v>
      </c>
      <c r="O39">
        <v>73.284480680110235</v>
      </c>
      <c r="P39">
        <v>22.667049136069114</v>
      </c>
      <c r="Q39">
        <v>9.5812441717791419</v>
      </c>
      <c r="R39">
        <v>18.615691954474098</v>
      </c>
      <c r="S39">
        <v>0</v>
      </c>
      <c r="T39">
        <v>0</v>
      </c>
      <c r="U39">
        <v>51.755073235685742</v>
      </c>
      <c r="V39">
        <v>9.1006070697674417</v>
      </c>
      <c r="W39">
        <v>19.725081505551042</v>
      </c>
      <c r="X39">
        <v>64.786991772151907</v>
      </c>
      <c r="Y39">
        <v>0</v>
      </c>
      <c r="Z39">
        <v>2.8784289600000004</v>
      </c>
      <c r="AA39">
        <v>18.736272</v>
      </c>
      <c r="AB39">
        <v>17.352844703999999</v>
      </c>
      <c r="AC39">
        <v>12.764385273600002</v>
      </c>
      <c r="AD39">
        <v>16.071074639999999</v>
      </c>
      <c r="AE39">
        <v>21.712535395200003</v>
      </c>
      <c r="AF39">
        <v>20.504999999999999</v>
      </c>
      <c r="AG39">
        <v>12.51170544</v>
      </c>
      <c r="AH39">
        <v>67.171467599999986</v>
      </c>
      <c r="AI39">
        <v>13.418438399999999</v>
      </c>
      <c r="AJ39">
        <v>0</v>
      </c>
      <c r="AK39">
        <v>22.017300000000002</v>
      </c>
      <c r="AL39">
        <v>59.209269999999997</v>
      </c>
      <c r="AM39">
        <v>7.0255447619047633</v>
      </c>
      <c r="AN39">
        <v>0</v>
      </c>
      <c r="AO39">
        <v>12.654230400000001</v>
      </c>
      <c r="AP39">
        <v>5.0635367999999996</v>
      </c>
      <c r="AQ39">
        <v>31.442400000000003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31.093658519685647</v>
      </c>
      <c r="BB39">
        <f t="shared" si="0"/>
        <v>952.88288646380545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160.78476338169085</v>
      </c>
      <c r="L40">
        <v>72.285095396217912</v>
      </c>
      <c r="M40">
        <v>53.384739171248491</v>
      </c>
      <c r="N40">
        <v>51.884944920440638</v>
      </c>
      <c r="O40">
        <v>73.284480680110235</v>
      </c>
      <c r="P40">
        <v>22.667049136069114</v>
      </c>
      <c r="Q40">
        <v>9.5812441717791419</v>
      </c>
      <c r="R40">
        <v>18.615691954474098</v>
      </c>
      <c r="S40">
        <v>0</v>
      </c>
      <c r="T40">
        <v>0</v>
      </c>
      <c r="U40">
        <v>51.755073235685742</v>
      </c>
      <c r="V40">
        <v>9.1006070697674417</v>
      </c>
      <c r="W40">
        <v>19.725081505551042</v>
      </c>
      <c r="X40">
        <v>64.786991772151907</v>
      </c>
      <c r="Y40">
        <v>0</v>
      </c>
      <c r="Z40">
        <v>2.8784289600000004</v>
      </c>
      <c r="AA40">
        <v>18.736272</v>
      </c>
      <c r="AB40">
        <v>17.352844703999999</v>
      </c>
      <c r="AC40">
        <v>12.764385273600002</v>
      </c>
      <c r="AD40">
        <v>16.071074639999999</v>
      </c>
      <c r="AE40">
        <v>21.712535395200003</v>
      </c>
      <c r="AF40">
        <v>20.504999999999999</v>
      </c>
      <c r="AG40">
        <v>12.51170544</v>
      </c>
      <c r="AH40">
        <v>67.171467599999986</v>
      </c>
      <c r="AI40">
        <v>13.418438399999999</v>
      </c>
      <c r="AJ40">
        <v>0</v>
      </c>
      <c r="AK40">
        <v>22.017300000000002</v>
      </c>
      <c r="AL40">
        <v>59.209269999999997</v>
      </c>
      <c r="AM40">
        <v>7.0255447619047633</v>
      </c>
      <c r="AN40">
        <v>0</v>
      </c>
      <c r="AO40">
        <v>12.654230400000001</v>
      </c>
      <c r="AP40">
        <v>5.0635367999999996</v>
      </c>
      <c r="AQ40">
        <v>31.442400000000003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31.093658519685647</v>
      </c>
      <c r="BB40">
        <f t="shared" si="0"/>
        <v>952.88288646380545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160.78476338169085</v>
      </c>
      <c r="L41">
        <v>100.00044176928598</v>
      </c>
      <c r="M41">
        <v>53.384739171248491</v>
      </c>
      <c r="N41">
        <v>51.884944920440638</v>
      </c>
      <c r="O41">
        <v>73.284480680110235</v>
      </c>
      <c r="P41">
        <v>22.967042728968639</v>
      </c>
      <c r="Q41">
        <v>9.5812441717791419</v>
      </c>
      <c r="R41">
        <v>18.615691954474098</v>
      </c>
      <c r="S41">
        <v>0</v>
      </c>
      <c r="T41">
        <v>0</v>
      </c>
      <c r="U41">
        <v>51.755073235685742</v>
      </c>
      <c r="V41">
        <v>9.1006070697674417</v>
      </c>
      <c r="W41">
        <v>19.725081505551042</v>
      </c>
      <c r="X41">
        <v>64.786991772151907</v>
      </c>
      <c r="Y41">
        <v>0</v>
      </c>
      <c r="Z41">
        <v>2.8784289600000004</v>
      </c>
      <c r="AA41">
        <v>18.736272</v>
      </c>
      <c r="AB41">
        <v>17.352844703999999</v>
      </c>
      <c r="AC41">
        <v>12.764385273600002</v>
      </c>
      <c r="AD41">
        <v>16.071074639999999</v>
      </c>
      <c r="AE41">
        <v>21.712535395200003</v>
      </c>
      <c r="AF41">
        <v>20.504999999999999</v>
      </c>
      <c r="AG41">
        <v>12.51170544</v>
      </c>
      <c r="AH41">
        <v>67.171467599999986</v>
      </c>
      <c r="AI41">
        <v>18.450352800000001</v>
      </c>
      <c r="AJ41">
        <v>0</v>
      </c>
      <c r="AK41">
        <v>22.017300000000002</v>
      </c>
      <c r="AL41">
        <v>59.209269999999997</v>
      </c>
      <c r="AM41">
        <v>7.0255447619047633</v>
      </c>
      <c r="AN41">
        <v>0</v>
      </c>
      <c r="AO41">
        <v>12.654230400000001</v>
      </c>
      <c r="AP41">
        <v>5.0635367999999996</v>
      </c>
      <c r="AQ41">
        <v>31.442400000000003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32.137951713146563</v>
      </c>
      <c r="BB41">
        <f t="shared" si="0"/>
        <v>984.88584763631229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160.78476338169085</v>
      </c>
      <c r="L42">
        <v>100.00044176928598</v>
      </c>
      <c r="M42">
        <v>53.384739171248491</v>
      </c>
      <c r="N42">
        <v>51.884944920440638</v>
      </c>
      <c r="O42">
        <v>73.284480680110235</v>
      </c>
      <c r="P42">
        <v>23.26295598035777</v>
      </c>
      <c r="Q42">
        <v>9.5812441717791419</v>
      </c>
      <c r="R42">
        <v>18.615691954474098</v>
      </c>
      <c r="S42">
        <v>0</v>
      </c>
      <c r="T42">
        <v>0</v>
      </c>
      <c r="U42">
        <v>51.755073235685742</v>
      </c>
      <c r="V42">
        <v>9.1006070697674417</v>
      </c>
      <c r="W42">
        <v>19.725081505551042</v>
      </c>
      <c r="X42">
        <v>64.786991772151907</v>
      </c>
      <c r="Y42">
        <v>0</v>
      </c>
      <c r="Z42">
        <v>2.8784289600000004</v>
      </c>
      <c r="AA42">
        <v>18.736272</v>
      </c>
      <c r="AB42">
        <v>17.352844703999999</v>
      </c>
      <c r="AC42">
        <v>12.764385273600002</v>
      </c>
      <c r="AD42">
        <v>16.071074639999999</v>
      </c>
      <c r="AE42">
        <v>21.712535395200003</v>
      </c>
      <c r="AF42">
        <v>20.504999999999999</v>
      </c>
      <c r="AG42">
        <v>12.51170544</v>
      </c>
      <c r="AH42">
        <v>67.171467599999986</v>
      </c>
      <c r="AI42">
        <v>18.450352800000001</v>
      </c>
      <c r="AJ42">
        <v>0</v>
      </c>
      <c r="AK42">
        <v>22.017300000000002</v>
      </c>
      <c r="AL42">
        <v>59.209269999999997</v>
      </c>
      <c r="AM42">
        <v>7.0255447619047633</v>
      </c>
      <c r="AN42">
        <v>0</v>
      </c>
      <c r="AO42">
        <v>12.654230400000001</v>
      </c>
      <c r="AP42">
        <v>5.0635367999999996</v>
      </c>
      <c r="AQ42">
        <v>31.442400000000003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32.147302571890464</v>
      </c>
      <c r="BB42">
        <f t="shared" si="0"/>
        <v>985.17241002895742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160.78476338169085</v>
      </c>
      <c r="L43">
        <v>126.97287227401492</v>
      </c>
      <c r="M43">
        <v>53.384739171248491</v>
      </c>
      <c r="N43">
        <v>51.884944920440638</v>
      </c>
      <c r="O43">
        <v>73.284480680110235</v>
      </c>
      <c r="P43">
        <v>23.564989608590235</v>
      </c>
      <c r="Q43">
        <v>9.5812441717791419</v>
      </c>
      <c r="R43">
        <v>18.615691954474098</v>
      </c>
      <c r="S43">
        <v>0</v>
      </c>
      <c r="T43">
        <v>0</v>
      </c>
      <c r="U43">
        <v>51.755073235685742</v>
      </c>
      <c r="V43">
        <v>9.1006070697674417</v>
      </c>
      <c r="W43">
        <v>19.725081505551042</v>
      </c>
      <c r="X43">
        <v>64.786991772151907</v>
      </c>
      <c r="Y43">
        <v>0</v>
      </c>
      <c r="Z43">
        <v>2.8784289600000004</v>
      </c>
      <c r="AA43">
        <v>18.736272</v>
      </c>
      <c r="AB43">
        <v>17.352844703999999</v>
      </c>
      <c r="AC43">
        <v>12.764385273600002</v>
      </c>
      <c r="AD43">
        <v>16.071074639999999</v>
      </c>
      <c r="AE43">
        <v>21.712535395200003</v>
      </c>
      <c r="AF43">
        <v>20.504999999999999</v>
      </c>
      <c r="AG43">
        <v>12.51170544</v>
      </c>
      <c r="AH43">
        <v>67.171467599999986</v>
      </c>
      <c r="AI43">
        <v>20.127657600000003</v>
      </c>
      <c r="AJ43">
        <v>0</v>
      </c>
      <c r="AK43">
        <v>22.017300000000002</v>
      </c>
      <c r="AL43">
        <v>59.209269999999997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22.708399999999997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32.786184384357988</v>
      </c>
      <c r="BB43">
        <f t="shared" si="0"/>
        <v>1004.7512971494511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160.78476338169085</v>
      </c>
      <c r="L44">
        <v>126.97287227401492</v>
      </c>
      <c r="M44">
        <v>53.384739171248491</v>
      </c>
      <c r="N44">
        <v>51.884944920440638</v>
      </c>
      <c r="O44">
        <v>73.284480680110235</v>
      </c>
      <c r="P44">
        <v>23.862942534633142</v>
      </c>
      <c r="Q44">
        <v>9.5812441717791419</v>
      </c>
      <c r="R44">
        <v>18.615691954474098</v>
      </c>
      <c r="S44">
        <v>0</v>
      </c>
      <c r="T44">
        <v>0</v>
      </c>
      <c r="U44">
        <v>51.755073235685742</v>
      </c>
      <c r="V44">
        <v>9.1006070697674417</v>
      </c>
      <c r="W44">
        <v>19.725081505551042</v>
      </c>
      <c r="X44">
        <v>64.786991772151907</v>
      </c>
      <c r="Y44">
        <v>0</v>
      </c>
      <c r="Z44">
        <v>2.8784289600000004</v>
      </c>
      <c r="AA44">
        <v>18.736272</v>
      </c>
      <c r="AB44">
        <v>17.352844703999999</v>
      </c>
      <c r="AC44">
        <v>12.764385273600002</v>
      </c>
      <c r="AD44">
        <v>16.071074639999999</v>
      </c>
      <c r="AE44">
        <v>21.712535395200003</v>
      </c>
      <c r="AF44">
        <v>20.504999999999999</v>
      </c>
      <c r="AG44">
        <v>12.51170544</v>
      </c>
      <c r="AH44">
        <v>67.171467599999986</v>
      </c>
      <c r="AI44">
        <v>20.127657600000003</v>
      </c>
      <c r="AJ44">
        <v>0</v>
      </c>
      <c r="AK44">
        <v>22.017300000000002</v>
      </c>
      <c r="AL44">
        <v>59.209269999999997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21.398300000000003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32.754200536820953</v>
      </c>
      <c r="BB44">
        <f t="shared" si="0"/>
        <v>1003.7711339230311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160.78476338169085</v>
      </c>
      <c r="L45">
        <v>126.97287227401492</v>
      </c>
      <c r="M45">
        <v>53.384739171248491</v>
      </c>
      <c r="N45">
        <v>51.884944920440638</v>
      </c>
      <c r="O45">
        <v>73.284480680110235</v>
      </c>
      <c r="P45">
        <v>24.0067561825444</v>
      </c>
      <c r="Q45">
        <v>9.5812441717791419</v>
      </c>
      <c r="R45">
        <v>18.615691954474098</v>
      </c>
      <c r="S45">
        <v>0</v>
      </c>
      <c r="T45">
        <v>0</v>
      </c>
      <c r="U45">
        <v>51.755073235685742</v>
      </c>
      <c r="V45">
        <v>9.1006070697674417</v>
      </c>
      <c r="W45">
        <v>19.725081505551042</v>
      </c>
      <c r="X45">
        <v>64.786991772151907</v>
      </c>
      <c r="Y45">
        <v>0</v>
      </c>
      <c r="Z45">
        <v>2.8784289600000004</v>
      </c>
      <c r="AA45">
        <v>18.736272</v>
      </c>
      <c r="AB45">
        <v>0</v>
      </c>
      <c r="AC45">
        <v>0</v>
      </c>
      <c r="AD45">
        <v>16.071074639999999</v>
      </c>
      <c r="AE45">
        <v>21.712535395200003</v>
      </c>
      <c r="AF45">
        <v>20.504999999999999</v>
      </c>
      <c r="AG45">
        <v>12.51170544</v>
      </c>
      <c r="AH45">
        <v>67.171467599999986</v>
      </c>
      <c r="AI45">
        <v>20.96631</v>
      </c>
      <c r="AJ45">
        <v>0</v>
      </c>
      <c r="AK45">
        <v>22.017300000000002</v>
      </c>
      <c r="AL45">
        <v>59.209269999999997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21.398300000000003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31.833541700094941</v>
      </c>
      <c r="BB45">
        <f t="shared" si="0"/>
        <v>975.55702883006848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160.78476338169085</v>
      </c>
      <c r="L46">
        <v>126.97287227401492</v>
      </c>
      <c r="M46">
        <v>53.384739171248491</v>
      </c>
      <c r="N46">
        <v>51.884944920440638</v>
      </c>
      <c r="O46">
        <v>73.284480680110235</v>
      </c>
      <c r="P46">
        <v>24.0067561825444</v>
      </c>
      <c r="Q46">
        <v>9.5812441717791419</v>
      </c>
      <c r="R46">
        <v>18.615691954474098</v>
      </c>
      <c r="S46">
        <v>0</v>
      </c>
      <c r="T46">
        <v>0</v>
      </c>
      <c r="U46">
        <v>51.755073235685742</v>
      </c>
      <c r="V46">
        <v>9.1006070697674417</v>
      </c>
      <c r="W46">
        <v>19.725081505551042</v>
      </c>
      <c r="X46">
        <v>64.786991772151907</v>
      </c>
      <c r="Y46">
        <v>0</v>
      </c>
      <c r="Z46">
        <v>2.8784289600000004</v>
      </c>
      <c r="AA46">
        <v>18.736272</v>
      </c>
      <c r="AB46">
        <v>0</v>
      </c>
      <c r="AC46">
        <v>0</v>
      </c>
      <c r="AD46">
        <v>16.071074639999999</v>
      </c>
      <c r="AE46">
        <v>21.712535395200003</v>
      </c>
      <c r="AF46">
        <v>20.504999999999999</v>
      </c>
      <c r="AG46">
        <v>12.51170544</v>
      </c>
      <c r="AH46">
        <v>67.171467599999986</v>
      </c>
      <c r="AI46">
        <v>20.96631</v>
      </c>
      <c r="AJ46">
        <v>0</v>
      </c>
      <c r="AK46">
        <v>22.017300000000002</v>
      </c>
      <c r="AL46">
        <v>59.209269999999997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21.398300000000003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31.833541700094941</v>
      </c>
      <c r="BB46">
        <f t="shared" si="0"/>
        <v>975.55702883006848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88.290745065875583</v>
      </c>
      <c r="L47">
        <v>71.252440947851298</v>
      </c>
      <c r="M47">
        <v>53.384739171248491</v>
      </c>
      <c r="N47">
        <v>51.884944920440638</v>
      </c>
      <c r="O47">
        <v>73.284480680110235</v>
      </c>
      <c r="P47">
        <v>24.0067561825444</v>
      </c>
      <c r="Q47">
        <v>9.5812441717791419</v>
      </c>
      <c r="R47">
        <v>18.615691954474098</v>
      </c>
      <c r="S47">
        <v>0</v>
      </c>
      <c r="T47">
        <v>0</v>
      </c>
      <c r="U47">
        <v>51.755073235685742</v>
      </c>
      <c r="V47">
        <v>9.1006070697674417</v>
      </c>
      <c r="W47">
        <v>19.725081505551042</v>
      </c>
      <c r="X47">
        <v>64.786991772151907</v>
      </c>
      <c r="Y47">
        <v>0</v>
      </c>
      <c r="Z47">
        <v>2.8784289600000004</v>
      </c>
      <c r="AA47">
        <v>18.736272</v>
      </c>
      <c r="AB47">
        <v>0</v>
      </c>
      <c r="AC47">
        <v>0</v>
      </c>
      <c r="AD47">
        <v>16.071074639999999</v>
      </c>
      <c r="AE47">
        <v>21.712535395200003</v>
      </c>
      <c r="AF47">
        <v>20.504999999999999</v>
      </c>
      <c r="AG47">
        <v>12.51170544</v>
      </c>
      <c r="AH47">
        <v>67.171467599999986</v>
      </c>
      <c r="AI47">
        <v>21.525411599999998</v>
      </c>
      <c r="AJ47">
        <v>0</v>
      </c>
      <c r="AK47">
        <v>22.017300000000002</v>
      </c>
      <c r="AL47">
        <v>59.209269999999997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21.398300000000003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27.799632827021242</v>
      </c>
      <c r="BB47">
        <f t="shared" si="0"/>
        <v>851.93558966116325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88.301615024341302</v>
      </c>
      <c r="L48">
        <v>71.252440947851298</v>
      </c>
      <c r="M48">
        <v>53.384739171248491</v>
      </c>
      <c r="N48">
        <v>51.884944920440638</v>
      </c>
      <c r="O48">
        <v>73.284480680110235</v>
      </c>
      <c r="P48">
        <v>24.0067561825444</v>
      </c>
      <c r="Q48">
        <v>9.5812441717791419</v>
      </c>
      <c r="R48">
        <v>18.615691954474098</v>
      </c>
      <c r="S48">
        <v>0</v>
      </c>
      <c r="T48">
        <v>0</v>
      </c>
      <c r="U48">
        <v>51.755073235685742</v>
      </c>
      <c r="V48">
        <v>9.1006070697674417</v>
      </c>
      <c r="W48">
        <v>19.725081505551042</v>
      </c>
      <c r="X48">
        <v>64.786991772151907</v>
      </c>
      <c r="Y48">
        <v>0</v>
      </c>
      <c r="Z48">
        <v>2.8784289600000004</v>
      </c>
      <c r="AA48">
        <v>18.736272</v>
      </c>
      <c r="AB48">
        <v>0</v>
      </c>
      <c r="AC48">
        <v>0</v>
      </c>
      <c r="AD48">
        <v>16.071074639999999</v>
      </c>
      <c r="AE48">
        <v>21.712535395200003</v>
      </c>
      <c r="AF48">
        <v>20.504999999999999</v>
      </c>
      <c r="AG48">
        <v>12.51170544</v>
      </c>
      <c r="AH48">
        <v>67.171467599999986</v>
      </c>
      <c r="AI48">
        <v>21.525411599999998</v>
      </c>
      <c r="AJ48">
        <v>0</v>
      </c>
      <c r="AK48">
        <v>22.017300000000002</v>
      </c>
      <c r="AL48">
        <v>59.209269999999997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21.398300000000003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27.799976065560116</v>
      </c>
      <c r="BB48">
        <f t="shared" si="0"/>
        <v>851.94611638109006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88.289755112991884</v>
      </c>
      <c r="L49">
        <v>71.252440947851298</v>
      </c>
      <c r="M49">
        <v>53.384739171248491</v>
      </c>
      <c r="N49">
        <v>51.884944920440638</v>
      </c>
      <c r="O49">
        <v>73.284480680110235</v>
      </c>
      <c r="P49">
        <v>24.0067561825444</v>
      </c>
      <c r="Q49">
        <v>9.5812441717791419</v>
      </c>
      <c r="R49">
        <v>18.615691954474098</v>
      </c>
      <c r="S49">
        <v>0</v>
      </c>
      <c r="T49">
        <v>0</v>
      </c>
      <c r="U49">
        <v>51.755073235685742</v>
      </c>
      <c r="V49">
        <v>9.1006070697674417</v>
      </c>
      <c r="W49">
        <v>19.725081505551042</v>
      </c>
      <c r="X49">
        <v>64.786991772151907</v>
      </c>
      <c r="Y49">
        <v>0</v>
      </c>
      <c r="Z49">
        <v>2.8784289600000004</v>
      </c>
      <c r="AA49">
        <v>18.736272</v>
      </c>
      <c r="AB49">
        <v>0</v>
      </c>
      <c r="AC49">
        <v>0</v>
      </c>
      <c r="AD49">
        <v>16.071074639999999</v>
      </c>
      <c r="AE49">
        <v>0</v>
      </c>
      <c r="AF49">
        <v>20.504999999999999</v>
      </c>
      <c r="AG49">
        <v>12.51170544</v>
      </c>
      <c r="AH49">
        <v>67.171467599999986</v>
      </c>
      <c r="AI49">
        <v>21.525411599999998</v>
      </c>
      <c r="AJ49">
        <v>0</v>
      </c>
      <c r="AK49">
        <v>22.017300000000002</v>
      </c>
      <c r="AL49">
        <v>59.209269999999997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31.442400000000003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27.430879010676762</v>
      </c>
      <c r="BB49">
        <f t="shared" si="0"/>
        <v>840.63491812942402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88.300625042052005</v>
      </c>
      <c r="L50">
        <v>71.252440947851298</v>
      </c>
      <c r="M50">
        <v>53.384739171248491</v>
      </c>
      <c r="N50">
        <v>51.884944920440638</v>
      </c>
      <c r="O50">
        <v>73.284480680110235</v>
      </c>
      <c r="P50">
        <v>24.0067561825444</v>
      </c>
      <c r="Q50">
        <v>9.5812441717791419</v>
      </c>
      <c r="R50">
        <v>18.615691954474098</v>
      </c>
      <c r="S50">
        <v>0</v>
      </c>
      <c r="T50">
        <v>0</v>
      </c>
      <c r="U50">
        <v>51.755073235685742</v>
      </c>
      <c r="V50">
        <v>9.1006070697674417</v>
      </c>
      <c r="W50">
        <v>19.725081505551042</v>
      </c>
      <c r="X50">
        <v>64.786991772151907</v>
      </c>
      <c r="Y50">
        <v>0</v>
      </c>
      <c r="Z50">
        <v>2.8784289600000004</v>
      </c>
      <c r="AA50">
        <v>18.736272</v>
      </c>
      <c r="AB50">
        <v>0</v>
      </c>
      <c r="AC50">
        <v>0</v>
      </c>
      <c r="AD50">
        <v>16.071074639999999</v>
      </c>
      <c r="AE50">
        <v>0</v>
      </c>
      <c r="AF50">
        <v>20.504999999999999</v>
      </c>
      <c r="AG50">
        <v>12.51170544</v>
      </c>
      <c r="AH50">
        <v>67.171467599999986</v>
      </c>
      <c r="AI50">
        <v>21.525411599999998</v>
      </c>
      <c r="AJ50">
        <v>0</v>
      </c>
      <c r="AK50">
        <v>22.017300000000002</v>
      </c>
      <c r="AL50">
        <v>59.209269999999997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31.442400000000003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27.431222248284939</v>
      </c>
      <c r="BB50">
        <f t="shared" si="0"/>
        <v>840.64544482087592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88.289755112991884</v>
      </c>
      <c r="L51">
        <v>71.252440947851298</v>
      </c>
      <c r="M51">
        <v>53.384739171248491</v>
      </c>
      <c r="N51">
        <v>51.880264123257525</v>
      </c>
      <c r="O51">
        <v>73.285327051482057</v>
      </c>
      <c r="P51">
        <v>24.298463605070943</v>
      </c>
      <c r="Q51">
        <v>4.9479069642201834</v>
      </c>
      <c r="R51">
        <v>9.8110720758206202</v>
      </c>
      <c r="S51">
        <v>0</v>
      </c>
      <c r="T51">
        <v>0</v>
      </c>
      <c r="U51">
        <v>51.755073235685742</v>
      </c>
      <c r="V51">
        <v>9.1006070697674417</v>
      </c>
      <c r="W51">
        <v>19.727167119301647</v>
      </c>
      <c r="X51">
        <v>64.787277806561917</v>
      </c>
      <c r="Y51">
        <v>0</v>
      </c>
      <c r="Z51">
        <v>2.8784289600000004</v>
      </c>
      <c r="AA51">
        <v>18.736272</v>
      </c>
      <c r="AB51">
        <v>0</v>
      </c>
      <c r="AC51">
        <v>0</v>
      </c>
      <c r="AD51">
        <v>16.071074639999999</v>
      </c>
      <c r="AE51">
        <v>0</v>
      </c>
      <c r="AF51">
        <v>20.504999999999999</v>
      </c>
      <c r="AG51">
        <v>12.51170544</v>
      </c>
      <c r="AH51">
        <v>67.171467599999986</v>
      </c>
      <c r="AI51">
        <v>21.525411599999998</v>
      </c>
      <c r="AJ51">
        <v>0</v>
      </c>
      <c r="AK51">
        <v>22.017300000000002</v>
      </c>
      <c r="AL51">
        <v>62.416800000000002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31.442400000000003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27.116769415962942</v>
      </c>
      <c r="BB51">
        <f t="shared" si="0"/>
        <v>831.00884528280142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88.300625042052005</v>
      </c>
      <c r="L52">
        <v>71.252440947851298</v>
      </c>
      <c r="M52">
        <v>62.388710417622768</v>
      </c>
      <c r="N52">
        <v>51.880264123257525</v>
      </c>
      <c r="O52">
        <v>73.285327051482057</v>
      </c>
      <c r="P52">
        <v>24.298463605070943</v>
      </c>
      <c r="Q52">
        <v>4.9479069642201834</v>
      </c>
      <c r="R52">
        <v>9.8110720758206202</v>
      </c>
      <c r="S52">
        <v>0</v>
      </c>
      <c r="T52">
        <v>0</v>
      </c>
      <c r="U52">
        <v>51.755073235685742</v>
      </c>
      <c r="V52">
        <v>9.1006070697674417</v>
      </c>
      <c r="W52">
        <v>19.727167119301647</v>
      </c>
      <c r="X52">
        <v>64.787277806561917</v>
      </c>
      <c r="Y52">
        <v>0</v>
      </c>
      <c r="Z52">
        <v>2.8784289600000004</v>
      </c>
      <c r="AA52">
        <v>18.736272</v>
      </c>
      <c r="AB52">
        <v>0</v>
      </c>
      <c r="AC52">
        <v>0</v>
      </c>
      <c r="AD52">
        <v>16.071074639999999</v>
      </c>
      <c r="AE52">
        <v>0</v>
      </c>
      <c r="AF52">
        <v>20.504999999999999</v>
      </c>
      <c r="AG52">
        <v>12.51170544</v>
      </c>
      <c r="AH52">
        <v>67.171467599999986</v>
      </c>
      <c r="AI52">
        <v>21.525411599999998</v>
      </c>
      <c r="AJ52">
        <v>0</v>
      </c>
      <c r="AK52">
        <v>22.017300000000002</v>
      </c>
      <c r="AL52">
        <v>62.416800000000002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31.442400000000003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27.401638144956543</v>
      </c>
      <c r="BB52">
        <f t="shared" si="0"/>
        <v>839.73881772924221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88.289755112991884</v>
      </c>
      <c r="L53">
        <v>71.252440947851298</v>
      </c>
      <c r="M53">
        <v>62.388710417622768</v>
      </c>
      <c r="N53">
        <v>51.880264123257525</v>
      </c>
      <c r="O53">
        <v>73.285327051482057</v>
      </c>
      <c r="P53">
        <v>24.298463605070943</v>
      </c>
      <c r="Q53">
        <v>4.9479069642201834</v>
      </c>
      <c r="R53">
        <v>9.8110720758206202</v>
      </c>
      <c r="S53">
        <v>0</v>
      </c>
      <c r="T53">
        <v>0</v>
      </c>
      <c r="U53">
        <v>51.755073235685742</v>
      </c>
      <c r="V53">
        <v>9.1006070697674417</v>
      </c>
      <c r="W53">
        <v>19.727167119301647</v>
      </c>
      <c r="X53">
        <v>64.787277806561917</v>
      </c>
      <c r="Y53">
        <v>0</v>
      </c>
      <c r="Z53">
        <v>2.8784289600000004</v>
      </c>
      <c r="AA53">
        <v>18.736272</v>
      </c>
      <c r="AB53">
        <v>0</v>
      </c>
      <c r="AC53">
        <v>0</v>
      </c>
      <c r="AD53">
        <v>16.071074639999999</v>
      </c>
      <c r="AE53">
        <v>0</v>
      </c>
      <c r="AF53">
        <v>12.302999999999999</v>
      </c>
      <c r="AG53">
        <v>12.51170544</v>
      </c>
      <c r="AH53">
        <v>67.171467599999986</v>
      </c>
      <c r="AI53">
        <v>21.525411599999998</v>
      </c>
      <c r="AJ53">
        <v>0</v>
      </c>
      <c r="AK53">
        <v>22.017300000000002</v>
      </c>
      <c r="AL53">
        <v>62.416800000000002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31.442400000000003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27.142111845989334</v>
      </c>
      <c r="BB53">
        <f t="shared" si="0"/>
        <v>831.78547409914927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88.300625042052005</v>
      </c>
      <c r="L54">
        <v>71.252440947851298</v>
      </c>
      <c r="M54">
        <v>62.388710417622768</v>
      </c>
      <c r="N54">
        <v>51.880264123257525</v>
      </c>
      <c r="O54">
        <v>73.285327051482057</v>
      </c>
      <c r="P54">
        <v>24.298463605070943</v>
      </c>
      <c r="Q54">
        <v>4.9479069642201834</v>
      </c>
      <c r="R54">
        <v>9.8110720758206202</v>
      </c>
      <c r="S54">
        <v>0</v>
      </c>
      <c r="T54">
        <v>0</v>
      </c>
      <c r="U54">
        <v>51.755073235685742</v>
      </c>
      <c r="V54">
        <v>9.1006070697674417</v>
      </c>
      <c r="W54">
        <v>19.727167119301647</v>
      </c>
      <c r="X54">
        <v>64.787277806561917</v>
      </c>
      <c r="Y54">
        <v>0</v>
      </c>
      <c r="Z54">
        <v>2.8784289600000004</v>
      </c>
      <c r="AA54">
        <v>18.736272</v>
      </c>
      <c r="AB54">
        <v>0</v>
      </c>
      <c r="AC54">
        <v>0</v>
      </c>
      <c r="AD54">
        <v>16.071074639999999</v>
      </c>
      <c r="AE54">
        <v>0</v>
      </c>
      <c r="AF54">
        <v>12.302999999999999</v>
      </c>
      <c r="AG54">
        <v>12.51170544</v>
      </c>
      <c r="AH54">
        <v>67.171467599999986</v>
      </c>
      <c r="AI54">
        <v>21.525411599999998</v>
      </c>
      <c r="AJ54">
        <v>0</v>
      </c>
      <c r="AK54">
        <v>22.017300000000002</v>
      </c>
      <c r="AL54">
        <v>62.416800000000002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31.442400000000003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27.142455083597511</v>
      </c>
      <c r="BB54">
        <f t="shared" si="0"/>
        <v>831.79600079060128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88.289755112991884</v>
      </c>
      <c r="L55">
        <v>71.087131466441818</v>
      </c>
      <c r="M55">
        <v>62.388710417622768</v>
      </c>
      <c r="N55">
        <v>51.880264123257525</v>
      </c>
      <c r="O55">
        <v>73.285327051482057</v>
      </c>
      <c r="P55">
        <v>24.298463605070943</v>
      </c>
      <c r="Q55">
        <v>4.9479069642201834</v>
      </c>
      <c r="R55">
        <v>9.8110720758206202</v>
      </c>
      <c r="S55">
        <v>0</v>
      </c>
      <c r="T55">
        <v>0</v>
      </c>
      <c r="U55">
        <v>51.755073235685742</v>
      </c>
      <c r="V55">
        <v>9.1006070697674417</v>
      </c>
      <c r="W55">
        <v>19.727167119301647</v>
      </c>
      <c r="X55">
        <v>64.787277806561917</v>
      </c>
      <c r="Y55">
        <v>0</v>
      </c>
      <c r="Z55">
        <v>2.8784289600000004</v>
      </c>
      <c r="AA55">
        <v>18.736272</v>
      </c>
      <c r="AB55">
        <v>0</v>
      </c>
      <c r="AC55">
        <v>0</v>
      </c>
      <c r="AD55">
        <v>16.071074639999999</v>
      </c>
      <c r="AE55">
        <v>0</v>
      </c>
      <c r="AF55">
        <v>12.302999999999999</v>
      </c>
      <c r="AG55">
        <v>12.51170544</v>
      </c>
      <c r="AH55">
        <v>67.171467599999986</v>
      </c>
      <c r="AI55">
        <v>20.96631</v>
      </c>
      <c r="AJ55">
        <v>0</v>
      </c>
      <c r="AK55">
        <v>22.017300000000002</v>
      </c>
      <c r="AL55">
        <v>62.416800000000002</v>
      </c>
      <c r="AM55">
        <v>7.0255447619047633</v>
      </c>
      <c r="AN55">
        <v>0</v>
      </c>
      <c r="AO55">
        <v>12.654230400000001</v>
      </c>
      <c r="AP55">
        <v>5.0635367999999996</v>
      </c>
      <c r="AQ55">
        <v>31.442400000000003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27.119220229633562</v>
      </c>
      <c r="BB55">
        <f t="shared" si="0"/>
        <v>831.08395463409556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88.300625042052005</v>
      </c>
      <c r="L56">
        <v>71.087131466441818</v>
      </c>
      <c r="M56">
        <v>62.388710417622768</v>
      </c>
      <c r="N56">
        <v>51.880264123257525</v>
      </c>
      <c r="O56">
        <v>73.285327051482057</v>
      </c>
      <c r="P56">
        <v>24.298463605070943</v>
      </c>
      <c r="Q56">
        <v>3.6447048105451296</v>
      </c>
      <c r="R56">
        <v>7.0316174330601084</v>
      </c>
      <c r="S56">
        <v>0</v>
      </c>
      <c r="T56">
        <v>0</v>
      </c>
      <c r="U56">
        <v>51.755073235685742</v>
      </c>
      <c r="V56">
        <v>9.1006070697674417</v>
      </c>
      <c r="W56">
        <v>19.727167119301647</v>
      </c>
      <c r="X56">
        <v>64.787277806561917</v>
      </c>
      <c r="Y56">
        <v>0</v>
      </c>
      <c r="Z56">
        <v>2.8784289600000004</v>
      </c>
      <c r="AA56">
        <v>18.736272</v>
      </c>
      <c r="AB56">
        <v>0</v>
      </c>
      <c r="AC56">
        <v>0</v>
      </c>
      <c r="AD56">
        <v>16.071074639999999</v>
      </c>
      <c r="AE56">
        <v>0</v>
      </c>
      <c r="AF56">
        <v>12.302999999999999</v>
      </c>
      <c r="AG56">
        <v>12.51170544</v>
      </c>
      <c r="AH56">
        <v>67.171467599999986</v>
      </c>
      <c r="AI56">
        <v>20.96631</v>
      </c>
      <c r="AJ56">
        <v>0</v>
      </c>
      <c r="AK56">
        <v>22.017300000000002</v>
      </c>
      <c r="AL56">
        <v>62.416800000000002</v>
      </c>
      <c r="AM56">
        <v>7.0255447619047633</v>
      </c>
      <c r="AN56">
        <v>0</v>
      </c>
      <c r="AO56">
        <v>12.654230400000001</v>
      </c>
      <c r="AP56">
        <v>5.0635367999999996</v>
      </c>
      <c r="AQ56">
        <v>31.442400000000003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26.990551511046682</v>
      </c>
      <c r="BB56">
        <f t="shared" si="0"/>
        <v>827.14083648530709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88.297188118380888</v>
      </c>
      <c r="L57">
        <v>71.087131466441818</v>
      </c>
      <c r="M57">
        <v>62.388710417622768</v>
      </c>
      <c r="N57">
        <v>51.884944920440638</v>
      </c>
      <c r="O57">
        <v>73.284480680110235</v>
      </c>
      <c r="P57">
        <v>24.298463605070943</v>
      </c>
      <c r="Q57">
        <v>5.1524725567282319</v>
      </c>
      <c r="R57">
        <v>10.149098746761945</v>
      </c>
      <c r="S57">
        <v>0</v>
      </c>
      <c r="T57">
        <v>0</v>
      </c>
      <c r="U57">
        <v>51.755073235685742</v>
      </c>
      <c r="V57">
        <v>0</v>
      </c>
      <c r="W57">
        <v>9.9951627906976732</v>
      </c>
      <c r="X57">
        <v>29.997513529325722</v>
      </c>
      <c r="Y57">
        <v>0</v>
      </c>
      <c r="Z57">
        <v>2.8784289600000004</v>
      </c>
      <c r="AA57">
        <v>18.736272</v>
      </c>
      <c r="AB57">
        <v>0</v>
      </c>
      <c r="AC57">
        <v>0</v>
      </c>
      <c r="AD57">
        <v>16.071074639999999</v>
      </c>
      <c r="AE57">
        <v>0</v>
      </c>
      <c r="AF57">
        <v>12.302999999999999</v>
      </c>
      <c r="AG57">
        <v>12.51170544</v>
      </c>
      <c r="AH57">
        <v>67.171467599999986</v>
      </c>
      <c r="AI57">
        <v>20.96631</v>
      </c>
      <c r="AJ57">
        <v>0</v>
      </c>
      <c r="AK57">
        <v>22.017300000000002</v>
      </c>
      <c r="AL57">
        <v>47.679499999999997</v>
      </c>
      <c r="AM57">
        <v>7.0255447619047633</v>
      </c>
      <c r="AN57">
        <v>0</v>
      </c>
      <c r="AO57">
        <v>12.654230400000001</v>
      </c>
      <c r="AP57">
        <v>5.0635367999999996</v>
      </c>
      <c r="AQ57">
        <v>31.442400000000003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24.976556940718332</v>
      </c>
      <c r="BB57">
        <f t="shared" si="0"/>
        <v>765.42080194205289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88.308038534542916</v>
      </c>
      <c r="L58">
        <v>71.087131466441818</v>
      </c>
      <c r="M58">
        <v>62.388710417622768</v>
      </c>
      <c r="N58">
        <v>51.884944920440638</v>
      </c>
      <c r="O58">
        <v>73.284480680110235</v>
      </c>
      <c r="P58">
        <v>24.298463605070943</v>
      </c>
      <c r="Q58">
        <v>4.0008079142621593</v>
      </c>
      <c r="R58">
        <v>9.0035210150674079</v>
      </c>
      <c r="S58">
        <v>0</v>
      </c>
      <c r="T58">
        <v>0</v>
      </c>
      <c r="U58">
        <v>51.755073235685742</v>
      </c>
      <c r="V58">
        <v>0</v>
      </c>
      <c r="W58">
        <v>9.9951627906976732</v>
      </c>
      <c r="X58">
        <v>29.997513529325722</v>
      </c>
      <c r="Y58">
        <v>0</v>
      </c>
      <c r="Z58">
        <v>2.8784289600000004</v>
      </c>
      <c r="AA58">
        <v>18.736272</v>
      </c>
      <c r="AB58">
        <v>0</v>
      </c>
      <c r="AC58">
        <v>0</v>
      </c>
      <c r="AD58">
        <v>16.071074639999999</v>
      </c>
      <c r="AE58">
        <v>0</v>
      </c>
      <c r="AF58">
        <v>12.302999999999999</v>
      </c>
      <c r="AG58">
        <v>12.51170544</v>
      </c>
      <c r="AH58">
        <v>67.171467599999986</v>
      </c>
      <c r="AI58">
        <v>20.96631</v>
      </c>
      <c r="AJ58">
        <v>0</v>
      </c>
      <c r="AK58">
        <v>22.017300000000002</v>
      </c>
      <c r="AL58">
        <v>62.416800000000002</v>
      </c>
      <c r="AM58">
        <v>7.0255447619047633</v>
      </c>
      <c r="AN58">
        <v>0</v>
      </c>
      <c r="AO58">
        <v>12.654230400000001</v>
      </c>
      <c r="AP58">
        <v>5.0635367999999996</v>
      </c>
      <c r="AQ58">
        <v>31.442400000000003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25.370005330292038</v>
      </c>
      <c r="BB58">
        <f t="shared" si="0"/>
        <v>777.47826159448061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88.311217933007683</v>
      </c>
      <c r="L59">
        <v>71.251284939555802</v>
      </c>
      <c r="M59">
        <v>62.392053637660496</v>
      </c>
      <c r="N59">
        <v>51.888093403920443</v>
      </c>
      <c r="O59">
        <v>73.283721155249708</v>
      </c>
      <c r="P59">
        <v>24.297691963685274</v>
      </c>
      <c r="Q59">
        <v>5.1402514814814815</v>
      </c>
      <c r="R59">
        <v>10.076476126012601</v>
      </c>
      <c r="S59">
        <v>0</v>
      </c>
      <c r="T59">
        <v>0</v>
      </c>
      <c r="U59">
        <v>51.755073235685742</v>
      </c>
      <c r="V59">
        <v>0</v>
      </c>
      <c r="W59">
        <v>9.9953094462540726</v>
      </c>
      <c r="X59">
        <v>29.998101151989676</v>
      </c>
      <c r="Y59">
        <v>0</v>
      </c>
      <c r="Z59">
        <v>2.8784289600000004</v>
      </c>
      <c r="AA59">
        <v>18.736272</v>
      </c>
      <c r="AB59">
        <v>0</v>
      </c>
      <c r="AC59">
        <v>0</v>
      </c>
      <c r="AD59">
        <v>16.071074639999999</v>
      </c>
      <c r="AE59">
        <v>0</v>
      </c>
      <c r="AF59">
        <v>12.302999999999999</v>
      </c>
      <c r="AG59">
        <v>12.51170544</v>
      </c>
      <c r="AH59">
        <v>67.171467599999986</v>
      </c>
      <c r="AI59">
        <v>20.96631</v>
      </c>
      <c r="AJ59">
        <v>0</v>
      </c>
      <c r="AK59">
        <v>22.017300000000002</v>
      </c>
      <c r="AL59">
        <v>62.416800000000002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31.442400000000003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25.445385001500689</v>
      </c>
      <c r="BB59">
        <f t="shared" si="0"/>
        <v>779.78830828850698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88.32136125765372</v>
      </c>
      <c r="L60">
        <v>71.251284939555802</v>
      </c>
      <c r="M60">
        <v>62.392053637660496</v>
      </c>
      <c r="N60">
        <v>51.888093403920443</v>
      </c>
      <c r="O60">
        <v>73.285182610264272</v>
      </c>
      <c r="P60">
        <v>24.297691963685274</v>
      </c>
      <c r="Q60">
        <v>5.1402514814814815</v>
      </c>
      <c r="R60">
        <v>10.076476126012601</v>
      </c>
      <c r="S60">
        <v>0</v>
      </c>
      <c r="T60">
        <v>0</v>
      </c>
      <c r="U60">
        <v>51.755073235685742</v>
      </c>
      <c r="V60">
        <v>0</v>
      </c>
      <c r="W60">
        <v>9.9953094462540726</v>
      </c>
      <c r="X60">
        <v>29.998101151989676</v>
      </c>
      <c r="Y60">
        <v>0</v>
      </c>
      <c r="Z60">
        <v>2.8784289600000004</v>
      </c>
      <c r="AA60">
        <v>18.736272</v>
      </c>
      <c r="AB60">
        <v>0</v>
      </c>
      <c r="AC60">
        <v>0</v>
      </c>
      <c r="AD60">
        <v>16.071074639999999</v>
      </c>
      <c r="AE60">
        <v>0</v>
      </c>
      <c r="AF60">
        <v>12.302999999999999</v>
      </c>
      <c r="AG60">
        <v>12.51170544</v>
      </c>
      <c r="AH60">
        <v>67.171467599999986</v>
      </c>
      <c r="AI60">
        <v>20.96631</v>
      </c>
      <c r="AJ60">
        <v>0</v>
      </c>
      <c r="AK60">
        <v>22.017300000000002</v>
      </c>
      <c r="AL60">
        <v>62.416800000000002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31.442400000000003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25.445751283092044</v>
      </c>
      <c r="BB60">
        <f t="shared" si="0"/>
        <v>779.79954678657612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88.311217933007683</v>
      </c>
      <c r="L61">
        <v>71.251284939555802</v>
      </c>
      <c r="M61">
        <v>62.392053637660496</v>
      </c>
      <c r="N61">
        <v>51.88623746203173</v>
      </c>
      <c r="O61">
        <v>73.287048507744615</v>
      </c>
      <c r="P61">
        <v>24.298960400000002</v>
      </c>
      <c r="Q61">
        <v>5.1402514814814815</v>
      </c>
      <c r="R61">
        <v>10.076476126012601</v>
      </c>
      <c r="S61">
        <v>0</v>
      </c>
      <c r="T61">
        <v>0</v>
      </c>
      <c r="U61">
        <v>51.755073235685742</v>
      </c>
      <c r="V61">
        <v>0</v>
      </c>
      <c r="W61">
        <v>9.9953094462540726</v>
      </c>
      <c r="X61">
        <v>29.998101151989676</v>
      </c>
      <c r="Y61">
        <v>0</v>
      </c>
      <c r="Z61">
        <v>2.8784289600000004</v>
      </c>
      <c r="AA61">
        <v>18.736272</v>
      </c>
      <c r="AB61">
        <v>0</v>
      </c>
      <c r="AC61">
        <v>0</v>
      </c>
      <c r="AD61">
        <v>16.071074639999999</v>
      </c>
      <c r="AE61">
        <v>0</v>
      </c>
      <c r="AF61">
        <v>20.504999999999999</v>
      </c>
      <c r="AG61">
        <v>12.51170544</v>
      </c>
      <c r="AH61">
        <v>67.171467599999986</v>
      </c>
      <c r="AI61">
        <v>20.96631</v>
      </c>
      <c r="AJ61">
        <v>0</v>
      </c>
      <c r="AK61">
        <v>22.017300000000002</v>
      </c>
      <c r="AL61">
        <v>62.416800000000002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31.442400000000003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25.704654687921213</v>
      </c>
      <c r="BB61">
        <f t="shared" si="0"/>
        <v>787.73377844900722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88.32136125765372</v>
      </c>
      <c r="L62">
        <v>71.251284939555802</v>
      </c>
      <c r="M62">
        <v>62.392053637660496</v>
      </c>
      <c r="N62">
        <v>51.88623746203173</v>
      </c>
      <c r="O62">
        <v>73.287048507744615</v>
      </c>
      <c r="P62">
        <v>24.298539663483407</v>
      </c>
      <c r="Q62">
        <v>5.1402514814814815</v>
      </c>
      <c r="R62">
        <v>10.076476126012601</v>
      </c>
      <c r="S62">
        <v>0</v>
      </c>
      <c r="T62">
        <v>0</v>
      </c>
      <c r="U62">
        <v>51.755073235685742</v>
      </c>
      <c r="V62">
        <v>0</v>
      </c>
      <c r="W62">
        <v>9.9953094462540726</v>
      </c>
      <c r="X62">
        <v>29.998101151989676</v>
      </c>
      <c r="Y62">
        <v>0</v>
      </c>
      <c r="Z62">
        <v>2.8784289600000004</v>
      </c>
      <c r="AA62">
        <v>18.736272</v>
      </c>
      <c r="AB62">
        <v>0</v>
      </c>
      <c r="AC62">
        <v>0</v>
      </c>
      <c r="AD62">
        <v>16.071074639999999</v>
      </c>
      <c r="AE62">
        <v>0</v>
      </c>
      <c r="AF62">
        <v>20.504999999999999</v>
      </c>
      <c r="AG62">
        <v>12.51170544</v>
      </c>
      <c r="AH62">
        <v>67.171467599999986</v>
      </c>
      <c r="AI62">
        <v>20.96631</v>
      </c>
      <c r="AJ62">
        <v>0</v>
      </c>
      <c r="AK62">
        <v>22.017300000000002</v>
      </c>
      <c r="AL62">
        <v>62.416800000000002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31.442400000000003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25.704961500446572</v>
      </c>
      <c r="BB62">
        <f t="shared" si="0"/>
        <v>787.74319422461133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88.311217933007683</v>
      </c>
      <c r="L63">
        <v>71.251284939555802</v>
      </c>
      <c r="M63">
        <v>62.388710417622768</v>
      </c>
      <c r="N63">
        <v>51.885611725994615</v>
      </c>
      <c r="O63">
        <v>73.283721155249708</v>
      </c>
      <c r="P63">
        <v>24.298960400000002</v>
      </c>
      <c r="Q63">
        <v>5.1402514814814815</v>
      </c>
      <c r="R63">
        <v>10.076476126012601</v>
      </c>
      <c r="S63">
        <v>0</v>
      </c>
      <c r="T63">
        <v>0</v>
      </c>
      <c r="U63">
        <v>51.755073235685742</v>
      </c>
      <c r="V63">
        <v>0</v>
      </c>
      <c r="W63">
        <v>9.9953094462540726</v>
      </c>
      <c r="X63">
        <v>29.998101151989676</v>
      </c>
      <c r="Y63">
        <v>0</v>
      </c>
      <c r="Z63">
        <v>2.8784289600000004</v>
      </c>
      <c r="AA63">
        <v>18.736272</v>
      </c>
      <c r="AB63">
        <v>0</v>
      </c>
      <c r="AC63">
        <v>0</v>
      </c>
      <c r="AD63">
        <v>16.071074639999999</v>
      </c>
      <c r="AE63">
        <v>0</v>
      </c>
      <c r="AF63">
        <v>20.504999999999999</v>
      </c>
      <c r="AG63">
        <v>12.51170544</v>
      </c>
      <c r="AH63">
        <v>67.171467599999986</v>
      </c>
      <c r="AI63">
        <v>20.96631</v>
      </c>
      <c r="AJ63">
        <v>0</v>
      </c>
      <c r="AK63">
        <v>22.017300000000002</v>
      </c>
      <c r="AL63">
        <v>62.416800000000002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31.442400000000003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25.704424141411096</v>
      </c>
      <c r="BB63">
        <f t="shared" si="0"/>
        <v>787.72671268694762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88.32136125765372</v>
      </c>
      <c r="L64">
        <v>71.251284939555802</v>
      </c>
      <c r="M64">
        <v>62.388710417622768</v>
      </c>
      <c r="N64">
        <v>51.886096237970257</v>
      </c>
      <c r="O64">
        <v>73.283721155249708</v>
      </c>
      <c r="P64">
        <v>24.298960400000002</v>
      </c>
      <c r="Q64">
        <v>5.1402514814814815</v>
      </c>
      <c r="R64">
        <v>10.076476126012601</v>
      </c>
      <c r="S64">
        <v>0</v>
      </c>
      <c r="T64">
        <v>0</v>
      </c>
      <c r="U64">
        <v>51.755073235685742</v>
      </c>
      <c r="V64">
        <v>0</v>
      </c>
      <c r="W64">
        <v>9.9953094462540726</v>
      </c>
      <c r="X64">
        <v>29.998101151989676</v>
      </c>
      <c r="Y64">
        <v>0</v>
      </c>
      <c r="Z64">
        <v>2.8784289600000004</v>
      </c>
      <c r="AA64">
        <v>18.736272</v>
      </c>
      <c r="AB64">
        <v>0</v>
      </c>
      <c r="AC64">
        <v>0</v>
      </c>
      <c r="AD64">
        <v>16.071074639999999</v>
      </c>
      <c r="AE64">
        <v>0</v>
      </c>
      <c r="AF64">
        <v>20.504999999999999</v>
      </c>
      <c r="AG64">
        <v>12.51170544</v>
      </c>
      <c r="AH64">
        <v>67.171467599999986</v>
      </c>
      <c r="AI64">
        <v>20.96631</v>
      </c>
      <c r="AJ64">
        <v>0</v>
      </c>
      <c r="AK64">
        <v>22.017300000000002</v>
      </c>
      <c r="AL64">
        <v>59.209269999999997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31.442400000000003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25.603401645425507</v>
      </c>
      <c r="BB64">
        <f t="shared" si="0"/>
        <v>784.63083301955487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88.311217933007683</v>
      </c>
      <c r="L65">
        <v>71.251284939555802</v>
      </c>
      <c r="M65">
        <v>62.392053637660496</v>
      </c>
      <c r="N65">
        <v>45.146633459965663</v>
      </c>
      <c r="O65">
        <v>73.283721155249708</v>
      </c>
      <c r="P65">
        <v>24.298960400000002</v>
      </c>
      <c r="Q65">
        <v>5.1548459885664029</v>
      </c>
      <c r="R65">
        <v>10.076476126012601</v>
      </c>
      <c r="S65">
        <v>0</v>
      </c>
      <c r="T65">
        <v>0</v>
      </c>
      <c r="U65">
        <v>51.755073235685742</v>
      </c>
      <c r="V65">
        <v>0</v>
      </c>
      <c r="W65">
        <v>9.9953094462540726</v>
      </c>
      <c r="X65">
        <v>29.998101151989676</v>
      </c>
      <c r="Y65">
        <v>0</v>
      </c>
      <c r="Z65">
        <v>2.8784289600000004</v>
      </c>
      <c r="AA65">
        <v>18.736272</v>
      </c>
      <c r="AB65">
        <v>0</v>
      </c>
      <c r="AC65">
        <v>0</v>
      </c>
      <c r="AD65">
        <v>16.071074639999999</v>
      </c>
      <c r="AE65">
        <v>0</v>
      </c>
      <c r="AF65">
        <v>20.504999999999999</v>
      </c>
      <c r="AG65">
        <v>12.51170544</v>
      </c>
      <c r="AH65">
        <v>67.171467599999986</v>
      </c>
      <c r="AI65">
        <v>20.96631</v>
      </c>
      <c r="AJ65">
        <v>0</v>
      </c>
      <c r="AK65">
        <v>22.017300000000002</v>
      </c>
      <c r="AL65">
        <v>59.209269999999997</v>
      </c>
      <c r="AM65">
        <v>7.0255447619047633</v>
      </c>
      <c r="AN65">
        <v>0</v>
      </c>
      <c r="AO65">
        <v>12.654230400000001</v>
      </c>
      <c r="AP65">
        <v>5.0635367999999996</v>
      </c>
      <c r="AQ65">
        <v>31.442400000000003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25.390681290746592</v>
      </c>
      <c r="BB65">
        <f t="shared" si="0"/>
        <v>778.11188499870593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88.32136125765372</v>
      </c>
      <c r="L66">
        <v>71.251284939555802</v>
      </c>
      <c r="M66">
        <v>62.392053637660496</v>
      </c>
      <c r="N66">
        <v>45.146633459965663</v>
      </c>
      <c r="O66">
        <v>73.283721155249708</v>
      </c>
      <c r="P66">
        <v>24.298960400000002</v>
      </c>
      <c r="Q66">
        <v>5.1548459885664029</v>
      </c>
      <c r="R66">
        <v>10.076476126012601</v>
      </c>
      <c r="S66">
        <v>0</v>
      </c>
      <c r="T66">
        <v>0</v>
      </c>
      <c r="U66">
        <v>51.755073235685742</v>
      </c>
      <c r="V66">
        <v>0</v>
      </c>
      <c r="W66">
        <v>9.9953094462540726</v>
      </c>
      <c r="X66">
        <v>29.998101151989676</v>
      </c>
      <c r="Y66">
        <v>0</v>
      </c>
      <c r="Z66">
        <v>2.8784289600000004</v>
      </c>
      <c r="AA66">
        <v>18.736272</v>
      </c>
      <c r="AB66">
        <v>0</v>
      </c>
      <c r="AC66">
        <v>0</v>
      </c>
      <c r="AD66">
        <v>16.071074639999999</v>
      </c>
      <c r="AE66">
        <v>0</v>
      </c>
      <c r="AF66">
        <v>20.504999999999999</v>
      </c>
      <c r="AG66">
        <v>12.51170544</v>
      </c>
      <c r="AH66">
        <v>67.171467599999986</v>
      </c>
      <c r="AI66">
        <v>20.96631</v>
      </c>
      <c r="AJ66">
        <v>0</v>
      </c>
      <c r="AK66">
        <v>22.017300000000002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5.0635367999999996</v>
      </c>
      <c r="AQ66">
        <v>31.442400000000003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25.391001402340926</v>
      </c>
      <c r="BB66">
        <f t="shared" si="0"/>
        <v>778.12170821175755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88.318352600959443</v>
      </c>
      <c r="L67">
        <v>71.251284939555802</v>
      </c>
      <c r="M67">
        <v>62.392053637660496</v>
      </c>
      <c r="N67">
        <v>43.724324287581702</v>
      </c>
      <c r="O67">
        <v>73.287692852963303</v>
      </c>
      <c r="P67">
        <v>24.298960400000002</v>
      </c>
      <c r="Q67">
        <v>5.2673844578313256</v>
      </c>
      <c r="R67">
        <v>10.172980709188224</v>
      </c>
      <c r="S67">
        <v>0</v>
      </c>
      <c r="T67">
        <v>0</v>
      </c>
      <c r="U67">
        <v>51.755073235685742</v>
      </c>
      <c r="V67">
        <v>0</v>
      </c>
      <c r="W67">
        <v>9.9976746366619764</v>
      </c>
      <c r="X67">
        <v>30.000965575031152</v>
      </c>
      <c r="Y67">
        <v>0</v>
      </c>
      <c r="Z67">
        <v>2.8784289600000004</v>
      </c>
      <c r="AA67">
        <v>18.736272</v>
      </c>
      <c r="AB67">
        <v>0</v>
      </c>
      <c r="AC67">
        <v>0</v>
      </c>
      <c r="AD67">
        <v>16.071074639999999</v>
      </c>
      <c r="AE67">
        <v>0</v>
      </c>
      <c r="AF67">
        <v>20.504999999999999</v>
      </c>
      <c r="AG67">
        <v>12.51170544</v>
      </c>
      <c r="AH67">
        <v>67.171467599999986</v>
      </c>
      <c r="AI67">
        <v>20.96631</v>
      </c>
      <c r="AJ67">
        <v>0</v>
      </c>
      <c r="AK67">
        <v>22.017300000000002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5.0635367999999996</v>
      </c>
      <c r="AQ67">
        <v>31.442400000000003</v>
      </c>
      <c r="AR67">
        <v>21.577017600000001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25.348900769507509</v>
      </c>
      <c r="BB67">
        <f t="shared" si="0"/>
        <v>776.83148300551636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88.312721843684571</v>
      </c>
      <c r="L68">
        <v>71.251284939555802</v>
      </c>
      <c r="M68">
        <v>62.392053637660496</v>
      </c>
      <c r="N68">
        <v>43.724324287581702</v>
      </c>
      <c r="O68">
        <v>73.287692852963303</v>
      </c>
      <c r="P68">
        <v>24.298960400000002</v>
      </c>
      <c r="Q68">
        <v>5.2673844578313256</v>
      </c>
      <c r="R68">
        <v>10.172980709188224</v>
      </c>
      <c r="S68">
        <v>0</v>
      </c>
      <c r="T68">
        <v>0</v>
      </c>
      <c r="U68">
        <v>51.755073235685742</v>
      </c>
      <c r="V68">
        <v>0</v>
      </c>
      <c r="W68">
        <v>9.9976746366619764</v>
      </c>
      <c r="X68">
        <v>30.000965575031152</v>
      </c>
      <c r="Y68">
        <v>0</v>
      </c>
      <c r="Z68">
        <v>2.8784289600000004</v>
      </c>
      <c r="AA68">
        <v>18.736272</v>
      </c>
      <c r="AB68">
        <v>0</v>
      </c>
      <c r="AC68">
        <v>0</v>
      </c>
      <c r="AD68">
        <v>16.071074639999999</v>
      </c>
      <c r="AE68">
        <v>0</v>
      </c>
      <c r="AF68">
        <v>20.504999999999999</v>
      </c>
      <c r="AG68">
        <v>12.51170544</v>
      </c>
      <c r="AH68">
        <v>67.171467599999986</v>
      </c>
      <c r="AI68">
        <v>20.96631</v>
      </c>
      <c r="AJ68">
        <v>0</v>
      </c>
      <c r="AK68">
        <v>22.017300000000002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5.0635367999999996</v>
      </c>
      <c r="AQ68">
        <v>31.442400000000003</v>
      </c>
      <c r="AR68">
        <v>21.577017600000001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25.348723144327721</v>
      </c>
      <c r="BB68">
        <f t="shared" ref="BB68:BB99" si="1">SUM(B68:AZ68)-BA68</f>
        <v>776.82602987342125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88.318352600959443</v>
      </c>
      <c r="L69">
        <v>71.250727019897283</v>
      </c>
      <c r="M69">
        <v>62.392053637660496</v>
      </c>
      <c r="N69">
        <v>43.724324287581702</v>
      </c>
      <c r="O69">
        <v>73.287048507744615</v>
      </c>
      <c r="P69">
        <v>24.298960400000002</v>
      </c>
      <c r="Q69">
        <v>5.1548459885664029</v>
      </c>
      <c r="R69">
        <v>10.172980709188224</v>
      </c>
      <c r="S69">
        <v>0</v>
      </c>
      <c r="T69">
        <v>0</v>
      </c>
      <c r="U69">
        <v>51.755073235685742</v>
      </c>
      <c r="V69">
        <v>0</v>
      </c>
      <c r="W69">
        <v>9.9976746366619764</v>
      </c>
      <c r="X69">
        <v>30.000965575031152</v>
      </c>
      <c r="Y69">
        <v>0</v>
      </c>
      <c r="Z69">
        <v>2.8784289600000004</v>
      </c>
      <c r="AA69">
        <v>18.736272</v>
      </c>
      <c r="AB69">
        <v>0</v>
      </c>
      <c r="AC69">
        <v>0</v>
      </c>
      <c r="AD69">
        <v>16.071074639999999</v>
      </c>
      <c r="AE69">
        <v>0</v>
      </c>
      <c r="AF69">
        <v>20.504999999999999</v>
      </c>
      <c r="AG69">
        <v>12.51170544</v>
      </c>
      <c r="AH69">
        <v>67.171467599999986</v>
      </c>
      <c r="AI69">
        <v>20.96631</v>
      </c>
      <c r="AJ69">
        <v>0</v>
      </c>
      <c r="AK69">
        <v>22.017300000000002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31.442400000000003</v>
      </c>
      <c r="AR69">
        <v>21.577017600000001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25.34530652366989</v>
      </c>
      <c r="BB69">
        <f t="shared" si="1"/>
        <v>776.72133651721174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88.312721843684571</v>
      </c>
      <c r="L70">
        <v>71.250727019897283</v>
      </c>
      <c r="M70">
        <v>62.392053637660496</v>
      </c>
      <c r="N70">
        <v>43.724324287581702</v>
      </c>
      <c r="O70">
        <v>73.287048507744615</v>
      </c>
      <c r="P70">
        <v>24.298960400000002</v>
      </c>
      <c r="Q70">
        <v>5.1548459885664029</v>
      </c>
      <c r="R70">
        <v>10.172980709188224</v>
      </c>
      <c r="S70">
        <v>0</v>
      </c>
      <c r="T70">
        <v>0</v>
      </c>
      <c r="U70">
        <v>51.755073235685742</v>
      </c>
      <c r="V70">
        <v>0</v>
      </c>
      <c r="W70">
        <v>9.9976746366619764</v>
      </c>
      <c r="X70">
        <v>30.000965575031152</v>
      </c>
      <c r="Y70">
        <v>0</v>
      </c>
      <c r="Z70">
        <v>2.8784289600000004</v>
      </c>
      <c r="AA70">
        <v>18.736272</v>
      </c>
      <c r="AB70">
        <v>0</v>
      </c>
      <c r="AC70">
        <v>0</v>
      </c>
      <c r="AD70">
        <v>16.071074639999999</v>
      </c>
      <c r="AE70">
        <v>0</v>
      </c>
      <c r="AF70">
        <v>20.504999999999999</v>
      </c>
      <c r="AG70">
        <v>12.51170544</v>
      </c>
      <c r="AH70">
        <v>67.171467599999986</v>
      </c>
      <c r="AI70">
        <v>20.96631</v>
      </c>
      <c r="AJ70">
        <v>0</v>
      </c>
      <c r="AK70">
        <v>22.017300000000002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43.145960000000002</v>
      </c>
      <c r="AR70">
        <v>21.577017600000001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25.714961117220255</v>
      </c>
      <c r="BB70">
        <f t="shared" si="1"/>
        <v>788.04961116638651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88.318352600959443</v>
      </c>
      <c r="L71">
        <v>71.251068091384255</v>
      </c>
      <c r="M71">
        <v>62.388710417622768</v>
      </c>
      <c r="N71">
        <v>43.723660130718955</v>
      </c>
      <c r="O71">
        <v>73.287692852963303</v>
      </c>
      <c r="P71">
        <v>24.298661190135512</v>
      </c>
      <c r="Q71">
        <v>5.1548459885664029</v>
      </c>
      <c r="R71">
        <v>10.076476126012601</v>
      </c>
      <c r="S71">
        <v>0</v>
      </c>
      <c r="T71">
        <v>0</v>
      </c>
      <c r="U71">
        <v>51.755073235685742</v>
      </c>
      <c r="V71">
        <v>0</v>
      </c>
      <c r="W71">
        <v>9.9958974358974348</v>
      </c>
      <c r="X71">
        <v>29.99998266049468</v>
      </c>
      <c r="Y71">
        <v>0</v>
      </c>
      <c r="Z71">
        <v>0</v>
      </c>
      <c r="AA71">
        <v>18.736272</v>
      </c>
      <c r="AB71">
        <v>0</v>
      </c>
      <c r="AC71">
        <v>0</v>
      </c>
      <c r="AD71">
        <v>16.071074639999999</v>
      </c>
      <c r="AE71">
        <v>0</v>
      </c>
      <c r="AF71">
        <v>20.504999999999999</v>
      </c>
      <c r="AG71">
        <v>12.51170544</v>
      </c>
      <c r="AH71">
        <v>67.171467599999986</v>
      </c>
      <c r="AI71">
        <v>20.96631</v>
      </c>
      <c r="AJ71">
        <v>0</v>
      </c>
      <c r="AK71">
        <v>22.017300000000002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43.145960000000002</v>
      </c>
      <c r="AR71">
        <v>21.577017600000001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25.620938593416952</v>
      </c>
      <c r="BB71">
        <f t="shared" si="1"/>
        <v>785.16824961892871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88.312721843684571</v>
      </c>
      <c r="L72">
        <v>71.251068091384255</v>
      </c>
      <c r="M72">
        <v>62.388710417622768</v>
      </c>
      <c r="N72">
        <v>43.723660130718955</v>
      </c>
      <c r="O72">
        <v>73.287692852963303</v>
      </c>
      <c r="P72">
        <v>24.298661190135512</v>
      </c>
      <c r="Q72">
        <v>5.1548459885664029</v>
      </c>
      <c r="R72">
        <v>10.076476126012601</v>
      </c>
      <c r="S72">
        <v>0</v>
      </c>
      <c r="T72">
        <v>0</v>
      </c>
      <c r="U72">
        <v>51.755073235685742</v>
      </c>
      <c r="V72">
        <v>0</v>
      </c>
      <c r="W72">
        <v>9.9958974358974348</v>
      </c>
      <c r="X72">
        <v>29.99998266049468</v>
      </c>
      <c r="Y72">
        <v>0</v>
      </c>
      <c r="Z72">
        <v>0</v>
      </c>
      <c r="AA72">
        <v>18.736272</v>
      </c>
      <c r="AB72">
        <v>0</v>
      </c>
      <c r="AC72">
        <v>0</v>
      </c>
      <c r="AD72">
        <v>16.071074639999999</v>
      </c>
      <c r="AE72">
        <v>0</v>
      </c>
      <c r="AF72">
        <v>20.504999999999999</v>
      </c>
      <c r="AG72">
        <v>12.51170544</v>
      </c>
      <c r="AH72">
        <v>67.171467599999986</v>
      </c>
      <c r="AI72">
        <v>20.96631</v>
      </c>
      <c r="AJ72">
        <v>0</v>
      </c>
      <c r="AK72">
        <v>22.017300000000002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43.145960000000002</v>
      </c>
      <c r="AR72">
        <v>21.577017600000001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25.620760968237164</v>
      </c>
      <c r="BB72">
        <f t="shared" si="1"/>
        <v>785.16279648683383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88.318352600959443</v>
      </c>
      <c r="L73">
        <v>71.251068091384255</v>
      </c>
      <c r="M73">
        <v>62.388710417622768</v>
      </c>
      <c r="N73">
        <v>43.723660130718955</v>
      </c>
      <c r="O73">
        <v>73.287692852963303</v>
      </c>
      <c r="P73">
        <v>24.298661190135512</v>
      </c>
      <c r="Q73">
        <v>5.1548459885664029</v>
      </c>
      <c r="R73">
        <v>10.076476126012601</v>
      </c>
      <c r="S73">
        <v>0</v>
      </c>
      <c r="T73">
        <v>0</v>
      </c>
      <c r="U73">
        <v>51.755073235685742</v>
      </c>
      <c r="V73">
        <v>0</v>
      </c>
      <c r="W73">
        <v>9.9958974358974348</v>
      </c>
      <c r="X73">
        <v>29.99998266049468</v>
      </c>
      <c r="Y73">
        <v>0</v>
      </c>
      <c r="Z73">
        <v>0</v>
      </c>
      <c r="AA73">
        <v>18.736272</v>
      </c>
      <c r="AB73">
        <v>0</v>
      </c>
      <c r="AC73">
        <v>0</v>
      </c>
      <c r="AD73">
        <v>16.071074639999999</v>
      </c>
      <c r="AE73">
        <v>0</v>
      </c>
      <c r="AF73">
        <v>20.504999999999999</v>
      </c>
      <c r="AG73">
        <v>12.51170544</v>
      </c>
      <c r="AH73">
        <v>67.171467599999986</v>
      </c>
      <c r="AI73">
        <v>20.686759200000004</v>
      </c>
      <c r="AJ73">
        <v>0</v>
      </c>
      <c r="AK73">
        <v>22.017300000000002</v>
      </c>
      <c r="AL73">
        <v>59.209269999999997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25.612104963816954</v>
      </c>
      <c r="BB73">
        <f t="shared" si="1"/>
        <v>784.89753244852886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88.312721843684571</v>
      </c>
      <c r="L74">
        <v>71.251068091384255</v>
      </c>
      <c r="M74">
        <v>62.388710417622768</v>
      </c>
      <c r="N74">
        <v>43.723660130718955</v>
      </c>
      <c r="O74">
        <v>73.287692852963303</v>
      </c>
      <c r="P74">
        <v>24.298661190135512</v>
      </c>
      <c r="Q74">
        <v>5.1548459885664029</v>
      </c>
      <c r="R74">
        <v>10.076476126012601</v>
      </c>
      <c r="S74">
        <v>0</v>
      </c>
      <c r="T74">
        <v>0</v>
      </c>
      <c r="U74">
        <v>51.755073235685742</v>
      </c>
      <c r="V74">
        <v>0</v>
      </c>
      <c r="W74">
        <v>9.9958974358974348</v>
      </c>
      <c r="X74">
        <v>29.99998266049468</v>
      </c>
      <c r="Y74">
        <v>0</v>
      </c>
      <c r="Z74">
        <v>0</v>
      </c>
      <c r="AA74">
        <v>18.736272</v>
      </c>
      <c r="AB74">
        <v>0</v>
      </c>
      <c r="AC74">
        <v>0</v>
      </c>
      <c r="AD74">
        <v>16.071074639999999</v>
      </c>
      <c r="AE74">
        <v>0</v>
      </c>
      <c r="AF74">
        <v>20.504999999999999</v>
      </c>
      <c r="AG74">
        <v>12.51170544</v>
      </c>
      <c r="AH74">
        <v>67.171467599999986</v>
      </c>
      <c r="AI74">
        <v>20.686759200000004</v>
      </c>
      <c r="AJ74">
        <v>0</v>
      </c>
      <c r="AK74">
        <v>22.017300000000002</v>
      </c>
      <c r="AL74">
        <v>59.209269999999997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25.611927338637166</v>
      </c>
      <c r="BB74">
        <f t="shared" si="1"/>
        <v>784.89207931643364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88.265996027576577</v>
      </c>
      <c r="L75">
        <v>71.251877680457369</v>
      </c>
      <c r="M75">
        <v>62.388710417622768</v>
      </c>
      <c r="N75">
        <v>43.723660130718955</v>
      </c>
      <c r="O75">
        <v>73.287692852963303</v>
      </c>
      <c r="P75">
        <v>24.298661190135512</v>
      </c>
      <c r="Q75">
        <v>5.1512621416007027</v>
      </c>
      <c r="R75">
        <v>9.4360721020311757</v>
      </c>
      <c r="S75">
        <v>0</v>
      </c>
      <c r="T75">
        <v>0</v>
      </c>
      <c r="U75">
        <v>51.755073235685742</v>
      </c>
      <c r="V75">
        <v>0</v>
      </c>
      <c r="W75">
        <v>19.74488396501458</v>
      </c>
      <c r="X75">
        <v>64.796362956240188</v>
      </c>
      <c r="Y75">
        <v>0</v>
      </c>
      <c r="Z75">
        <v>0</v>
      </c>
      <c r="AA75">
        <v>18.736272</v>
      </c>
      <c r="AB75">
        <v>0</v>
      </c>
      <c r="AC75">
        <v>0</v>
      </c>
      <c r="AD75">
        <v>16.071074639999999</v>
      </c>
      <c r="AE75">
        <v>0</v>
      </c>
      <c r="AF75">
        <v>20.504999999999999</v>
      </c>
      <c r="AG75">
        <v>12.51170544</v>
      </c>
      <c r="AH75">
        <v>67.171467599999986</v>
      </c>
      <c r="AI75">
        <v>20.686759200000004</v>
      </c>
      <c r="AJ75">
        <v>0</v>
      </c>
      <c r="AK75">
        <v>22.017300000000002</v>
      </c>
      <c r="AL75">
        <v>47.679499999999997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26.679384570278891</v>
      </c>
      <c r="BB75">
        <f t="shared" si="1"/>
        <v>817.60494521167254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88.270662381916566</v>
      </c>
      <c r="L76">
        <v>71.251877680457369</v>
      </c>
      <c r="M76">
        <v>62.388710417622768</v>
      </c>
      <c r="N76">
        <v>43.723660130718955</v>
      </c>
      <c r="O76">
        <v>73.287692852963303</v>
      </c>
      <c r="P76">
        <v>24.298661190135512</v>
      </c>
      <c r="Q76">
        <v>5.1512621416007027</v>
      </c>
      <c r="R76">
        <v>9.4360721020311757</v>
      </c>
      <c r="S76">
        <v>0</v>
      </c>
      <c r="T76">
        <v>0</v>
      </c>
      <c r="U76">
        <v>51.755073235685742</v>
      </c>
      <c r="V76">
        <v>0</v>
      </c>
      <c r="W76">
        <v>19.74488396501458</v>
      </c>
      <c r="X76">
        <v>64.796362956240188</v>
      </c>
      <c r="Y76">
        <v>0</v>
      </c>
      <c r="Z76">
        <v>0</v>
      </c>
      <c r="AA76">
        <v>18.736272</v>
      </c>
      <c r="AB76">
        <v>0</v>
      </c>
      <c r="AC76">
        <v>0</v>
      </c>
      <c r="AD76">
        <v>16.071074639999999</v>
      </c>
      <c r="AE76">
        <v>0</v>
      </c>
      <c r="AF76">
        <v>20.504999999999999</v>
      </c>
      <c r="AG76">
        <v>12.51170544</v>
      </c>
      <c r="AH76">
        <v>67.171467599999986</v>
      </c>
      <c r="AI76">
        <v>20.686759200000004</v>
      </c>
      <c r="AJ76">
        <v>0</v>
      </c>
      <c r="AK76">
        <v>22.017300000000002</v>
      </c>
      <c r="AL76">
        <v>59.209269999999997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27.04387297061831</v>
      </c>
      <c r="BB76">
        <f t="shared" si="1"/>
        <v>828.77489316567312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88.265996027576577</v>
      </c>
      <c r="L77">
        <v>71.251877680457369</v>
      </c>
      <c r="M77">
        <v>62.388710417622768</v>
      </c>
      <c r="N77">
        <v>48.149779577995481</v>
      </c>
      <c r="O77">
        <v>73.287692852963303</v>
      </c>
      <c r="P77">
        <v>24.298661190135512</v>
      </c>
      <c r="Q77">
        <v>5.1512621416007027</v>
      </c>
      <c r="R77">
        <v>9.4360721020311757</v>
      </c>
      <c r="S77">
        <v>0</v>
      </c>
      <c r="T77">
        <v>0</v>
      </c>
      <c r="U77">
        <v>51.755073235685742</v>
      </c>
      <c r="V77">
        <v>0</v>
      </c>
      <c r="W77">
        <v>19.74488396501458</v>
      </c>
      <c r="X77">
        <v>64.796362956240188</v>
      </c>
      <c r="Y77">
        <v>0</v>
      </c>
      <c r="Z77">
        <v>0</v>
      </c>
      <c r="AA77">
        <v>18.736272</v>
      </c>
      <c r="AB77">
        <v>0</v>
      </c>
      <c r="AC77">
        <v>0</v>
      </c>
      <c r="AD77">
        <v>16.071074639999999</v>
      </c>
      <c r="AE77">
        <v>0</v>
      </c>
      <c r="AF77">
        <v>20.504999999999999</v>
      </c>
      <c r="AG77">
        <v>12.51170544</v>
      </c>
      <c r="AH77">
        <v>67.171467599999986</v>
      </c>
      <c r="AI77">
        <v>20.686759200000004</v>
      </c>
      <c r="AJ77">
        <v>0</v>
      </c>
      <c r="AK77">
        <v>22.017300000000002</v>
      </c>
      <c r="AL77">
        <v>59.209269999999997</v>
      </c>
      <c r="AM77">
        <v>7.0255447619047633</v>
      </c>
      <c r="AN77">
        <v>0</v>
      </c>
      <c r="AO77">
        <v>12.654230400000001</v>
      </c>
      <c r="AP77">
        <v>5.0635367999999996</v>
      </c>
      <c r="AQ77">
        <v>43.145960000000002</v>
      </c>
      <c r="AR77">
        <v>23.031647999999997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27.183590408237954</v>
      </c>
      <c r="BB77">
        <f t="shared" si="1"/>
        <v>833.05662882099011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88.270662381916566</v>
      </c>
      <c r="L78">
        <v>71.251877680457369</v>
      </c>
      <c r="M78">
        <v>62.388710417622768</v>
      </c>
      <c r="N78">
        <v>51.921715184893785</v>
      </c>
      <c r="O78">
        <v>73.287692852963303</v>
      </c>
      <c r="P78">
        <v>24.298661190135512</v>
      </c>
      <c r="Q78">
        <v>4.0055085365853653</v>
      </c>
      <c r="R78">
        <v>8.9946849514563123</v>
      </c>
      <c r="S78">
        <v>0</v>
      </c>
      <c r="T78">
        <v>0</v>
      </c>
      <c r="U78">
        <v>51.755073235685742</v>
      </c>
      <c r="V78">
        <v>0</v>
      </c>
      <c r="W78">
        <v>17.038431797092482</v>
      </c>
      <c r="X78">
        <v>63.124277719388616</v>
      </c>
      <c r="Y78">
        <v>0</v>
      </c>
      <c r="Z78">
        <v>0</v>
      </c>
      <c r="AA78">
        <v>18.736272</v>
      </c>
      <c r="AB78">
        <v>0</v>
      </c>
      <c r="AC78">
        <v>0</v>
      </c>
      <c r="AD78">
        <v>16.071074639999999</v>
      </c>
      <c r="AE78">
        <v>0</v>
      </c>
      <c r="AF78">
        <v>20.504999999999999</v>
      </c>
      <c r="AG78">
        <v>12.51170544</v>
      </c>
      <c r="AH78">
        <v>67.171467599999986</v>
      </c>
      <c r="AI78">
        <v>20.686759200000004</v>
      </c>
      <c r="AJ78">
        <v>0</v>
      </c>
      <c r="AK78">
        <v>22.017300000000002</v>
      </c>
      <c r="AL78">
        <v>59.209269999999997</v>
      </c>
      <c r="AM78">
        <v>7.0255447619047633</v>
      </c>
      <c r="AN78">
        <v>0</v>
      </c>
      <c r="AO78">
        <v>12.654230400000001</v>
      </c>
      <c r="AP78">
        <v>5.0635367999999996</v>
      </c>
      <c r="AQ78">
        <v>43.145960000000002</v>
      </c>
      <c r="AR78">
        <v>23.031647999999997</v>
      </c>
      <c r="AS78">
        <v>13.884078240000001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27.114416656293329</v>
      </c>
      <c r="BB78">
        <f t="shared" si="1"/>
        <v>830.93672637380917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87.776180775937235</v>
      </c>
      <c r="L79">
        <v>69.000913514506053</v>
      </c>
      <c r="M79">
        <v>62.388710417622768</v>
      </c>
      <c r="N79">
        <v>51.921715184893785</v>
      </c>
      <c r="O79">
        <v>73.287692852963303</v>
      </c>
      <c r="P79">
        <v>24.298661190135512</v>
      </c>
      <c r="Q79">
        <v>4.0055085365853653</v>
      </c>
      <c r="R79">
        <v>8.9946849514563123</v>
      </c>
      <c r="S79">
        <v>0</v>
      </c>
      <c r="T79">
        <v>0</v>
      </c>
      <c r="U79">
        <v>51.755073235685742</v>
      </c>
      <c r="V79">
        <v>9.1053252336448605</v>
      </c>
      <c r="W79">
        <v>14.679489795918366</v>
      </c>
      <c r="X79">
        <v>63.04213115138883</v>
      </c>
      <c r="Y79">
        <v>0</v>
      </c>
      <c r="Z79">
        <v>0</v>
      </c>
      <c r="AA79">
        <v>18.909755999999998</v>
      </c>
      <c r="AB79">
        <v>0</v>
      </c>
      <c r="AC79">
        <v>0</v>
      </c>
      <c r="AD79">
        <v>16.94134944</v>
      </c>
      <c r="AE79">
        <v>0</v>
      </c>
      <c r="AF79">
        <v>21.188499999999998</v>
      </c>
      <c r="AG79">
        <v>12.51170544</v>
      </c>
      <c r="AH79">
        <v>67.940924040000013</v>
      </c>
      <c r="AI79">
        <v>20.686759200000004</v>
      </c>
      <c r="AJ79">
        <v>0</v>
      </c>
      <c r="AK79">
        <v>22.017300000000002</v>
      </c>
      <c r="AL79">
        <v>59.209269999999997</v>
      </c>
      <c r="AM79">
        <v>7.3768219999999998</v>
      </c>
      <c r="AN79">
        <v>0</v>
      </c>
      <c r="AO79">
        <v>12.654230400000001</v>
      </c>
      <c r="AP79">
        <v>5.0635367999999996</v>
      </c>
      <c r="AQ79">
        <v>44.718080000000008</v>
      </c>
      <c r="AR79">
        <v>21.577017600000001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27.33195846413161</v>
      </c>
      <c r="BB79">
        <f t="shared" si="1"/>
        <v>837.60345753660624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87.777153988053414</v>
      </c>
      <c r="L80">
        <v>69.000913514506053</v>
      </c>
      <c r="M80">
        <v>62.388710417622768</v>
      </c>
      <c r="N80">
        <v>51.921715184893785</v>
      </c>
      <c r="O80">
        <v>73.287692852963303</v>
      </c>
      <c r="P80">
        <v>24.298661190135512</v>
      </c>
      <c r="Q80">
        <v>4.0055085365853653</v>
      </c>
      <c r="R80">
        <v>8.9946849514563123</v>
      </c>
      <c r="S80">
        <v>0</v>
      </c>
      <c r="T80">
        <v>0</v>
      </c>
      <c r="U80">
        <v>51.755073235685742</v>
      </c>
      <c r="V80">
        <v>9.1053252336448605</v>
      </c>
      <c r="W80">
        <v>14.679489795918366</v>
      </c>
      <c r="X80">
        <v>64.787277757417826</v>
      </c>
      <c r="Y80">
        <v>0</v>
      </c>
      <c r="Z80">
        <v>0</v>
      </c>
      <c r="AA80">
        <v>18.909755999999998</v>
      </c>
      <c r="AB80">
        <v>0</v>
      </c>
      <c r="AC80">
        <v>0</v>
      </c>
      <c r="AD80">
        <v>16.94134944</v>
      </c>
      <c r="AE80">
        <v>0</v>
      </c>
      <c r="AF80">
        <v>21.188499999999998</v>
      </c>
      <c r="AG80">
        <v>12.51170544</v>
      </c>
      <c r="AH80">
        <v>67.940924040000013</v>
      </c>
      <c r="AI80">
        <v>21.804962400000001</v>
      </c>
      <c r="AJ80">
        <v>0</v>
      </c>
      <c r="AK80">
        <v>22.017300000000002</v>
      </c>
      <c r="AL80">
        <v>59.209269999999997</v>
      </c>
      <c r="AM80">
        <v>7.3768219999999998</v>
      </c>
      <c r="AN80">
        <v>0</v>
      </c>
      <c r="AO80">
        <v>12.654230400000001</v>
      </c>
      <c r="AP80">
        <v>5.0635367999999996</v>
      </c>
      <c r="AQ80">
        <v>44.718080000000008</v>
      </c>
      <c r="AR80">
        <v>21.577017600000001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27.422471082910107</v>
      </c>
      <c r="BB80">
        <f t="shared" si="1"/>
        <v>840.37726793597301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87.771739130434781</v>
      </c>
      <c r="L81">
        <v>69.00086345796322</v>
      </c>
      <c r="M81">
        <v>62.388710417622768</v>
      </c>
      <c r="N81">
        <v>51.921715184893785</v>
      </c>
      <c r="O81">
        <v>73.287692852963303</v>
      </c>
      <c r="P81">
        <v>24.298661190135512</v>
      </c>
      <c r="Q81">
        <v>4.0055085365853653</v>
      </c>
      <c r="R81">
        <v>8.9946849514563123</v>
      </c>
      <c r="S81">
        <v>0</v>
      </c>
      <c r="T81">
        <v>0</v>
      </c>
      <c r="U81">
        <v>51.755073235685742</v>
      </c>
      <c r="V81">
        <v>9.1053252336448605</v>
      </c>
      <c r="W81">
        <v>14.679489795918366</v>
      </c>
      <c r="X81">
        <v>64.787277757417826</v>
      </c>
      <c r="Y81">
        <v>0</v>
      </c>
      <c r="Z81">
        <v>0</v>
      </c>
      <c r="AA81">
        <v>18.909755999999998</v>
      </c>
      <c r="AB81">
        <v>0</v>
      </c>
      <c r="AC81">
        <v>0</v>
      </c>
      <c r="AD81">
        <v>16.94134944</v>
      </c>
      <c r="AE81">
        <v>0</v>
      </c>
      <c r="AF81">
        <v>21.188499999999998</v>
      </c>
      <c r="AG81">
        <v>12.51170544</v>
      </c>
      <c r="AH81">
        <v>67.940924040000013</v>
      </c>
      <c r="AI81">
        <v>21.804962400000001</v>
      </c>
      <c r="AJ81">
        <v>0</v>
      </c>
      <c r="AK81">
        <v>22.017300000000002</v>
      </c>
      <c r="AL81">
        <v>53.747799999999991</v>
      </c>
      <c r="AM81">
        <v>7.3768219999999998</v>
      </c>
      <c r="AN81">
        <v>0</v>
      </c>
      <c r="AO81">
        <v>12.654230400000001</v>
      </c>
      <c r="AP81">
        <v>5.0635367999999996</v>
      </c>
      <c r="AQ81">
        <v>44.718080000000008</v>
      </c>
      <c r="AR81">
        <v>21.577017600000001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27.249715806442921</v>
      </c>
      <c r="BB81">
        <f t="shared" si="1"/>
        <v>835.08308829827865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87.77732177695755</v>
      </c>
      <c r="L82">
        <v>69.00086345796322</v>
      </c>
      <c r="M82">
        <v>62.388710417622768</v>
      </c>
      <c r="N82">
        <v>51.921715184893785</v>
      </c>
      <c r="O82">
        <v>73.287692852963303</v>
      </c>
      <c r="P82">
        <v>24.298661190135512</v>
      </c>
      <c r="Q82">
        <v>4.0055085365853653</v>
      </c>
      <c r="R82">
        <v>8.9946849514563123</v>
      </c>
      <c r="S82">
        <v>0</v>
      </c>
      <c r="T82">
        <v>0</v>
      </c>
      <c r="U82">
        <v>51.755073235685742</v>
      </c>
      <c r="V82">
        <v>9.1053252336448605</v>
      </c>
      <c r="W82">
        <v>14.679489795918366</v>
      </c>
      <c r="X82">
        <v>64.787277757417826</v>
      </c>
      <c r="Y82">
        <v>0</v>
      </c>
      <c r="Z82">
        <v>0</v>
      </c>
      <c r="AA82">
        <v>18.909755999999998</v>
      </c>
      <c r="AB82">
        <v>0</v>
      </c>
      <c r="AC82">
        <v>0</v>
      </c>
      <c r="AD82">
        <v>16.94134944</v>
      </c>
      <c r="AE82">
        <v>0</v>
      </c>
      <c r="AF82">
        <v>21.188499999999998</v>
      </c>
      <c r="AG82">
        <v>12.51170544</v>
      </c>
      <c r="AH82">
        <v>67.940924040000013</v>
      </c>
      <c r="AI82">
        <v>21.804962400000001</v>
      </c>
      <c r="AJ82">
        <v>0</v>
      </c>
      <c r="AK82">
        <v>22.017300000000002</v>
      </c>
      <c r="AL82">
        <v>53.747799999999991</v>
      </c>
      <c r="AM82">
        <v>7.3768219999999998</v>
      </c>
      <c r="AN82">
        <v>0</v>
      </c>
      <c r="AO82">
        <v>12.654230400000001</v>
      </c>
      <c r="AP82">
        <v>5.0635367999999996</v>
      </c>
      <c r="AQ82">
        <v>44.718080000000008</v>
      </c>
      <c r="AR82">
        <v>21.577017600000001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27.249891966187988</v>
      </c>
      <c r="BB82">
        <f t="shared" si="1"/>
        <v>835.08849478505647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84.99744184806751</v>
      </c>
      <c r="L83">
        <v>69.00086345796322</v>
      </c>
      <c r="M83">
        <v>62.388710417622768</v>
      </c>
      <c r="N83">
        <v>51.921715184893785</v>
      </c>
      <c r="O83">
        <v>73.287692852963303</v>
      </c>
      <c r="P83">
        <v>24.298661190135512</v>
      </c>
      <c r="Q83">
        <v>4.0055085365853653</v>
      </c>
      <c r="R83">
        <v>8.9946849514563123</v>
      </c>
      <c r="S83">
        <v>0</v>
      </c>
      <c r="T83">
        <v>0</v>
      </c>
      <c r="U83">
        <v>51.755073235685742</v>
      </c>
      <c r="V83">
        <v>9.0997159940209276</v>
      </c>
      <c r="W83">
        <v>17.038431797092482</v>
      </c>
      <c r="X83">
        <v>64.796448185782452</v>
      </c>
      <c r="Y83">
        <v>0</v>
      </c>
      <c r="Z83">
        <v>0</v>
      </c>
      <c r="AA83">
        <v>18.909755999999998</v>
      </c>
      <c r="AB83">
        <v>0</v>
      </c>
      <c r="AC83">
        <v>0</v>
      </c>
      <c r="AD83">
        <v>16.94134944</v>
      </c>
      <c r="AE83">
        <v>0</v>
      </c>
      <c r="AF83">
        <v>21.188499999999998</v>
      </c>
      <c r="AG83">
        <v>12.51170544</v>
      </c>
      <c r="AH83">
        <v>67.940924040000013</v>
      </c>
      <c r="AI83">
        <v>21.804962400000001</v>
      </c>
      <c r="AJ83">
        <v>0</v>
      </c>
      <c r="AK83">
        <v>22.017300000000002</v>
      </c>
      <c r="AL83">
        <v>53.747799999999991</v>
      </c>
      <c r="AM83">
        <v>7.3768219999999998</v>
      </c>
      <c r="AN83">
        <v>0</v>
      </c>
      <c r="AO83">
        <v>12.654230400000001</v>
      </c>
      <c r="AP83">
        <v>5.0635367999999996</v>
      </c>
      <c r="AQ83">
        <v>44.718080000000008</v>
      </c>
      <c r="AR83">
        <v>23.031647999999997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27.282669226891848</v>
      </c>
      <c r="BB83">
        <f t="shared" si="1"/>
        <v>836.09297118537734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84.99744184806751</v>
      </c>
      <c r="L84">
        <v>69.00086345796322</v>
      </c>
      <c r="M84">
        <v>62.388710417622768</v>
      </c>
      <c r="N84">
        <v>51.921715184893785</v>
      </c>
      <c r="O84">
        <v>73.287692852963303</v>
      </c>
      <c r="P84">
        <v>24.298661190135512</v>
      </c>
      <c r="Q84">
        <v>4.0055085365853653</v>
      </c>
      <c r="R84">
        <v>8.9946849514563123</v>
      </c>
      <c r="S84">
        <v>0</v>
      </c>
      <c r="T84">
        <v>0</v>
      </c>
      <c r="U84">
        <v>51.755073235685742</v>
      </c>
      <c r="V84">
        <v>9.0997159940209276</v>
      </c>
      <c r="W84">
        <v>17.038431797092482</v>
      </c>
      <c r="X84">
        <v>64.796448185782452</v>
      </c>
      <c r="Y84">
        <v>0</v>
      </c>
      <c r="Z84">
        <v>0</v>
      </c>
      <c r="AA84">
        <v>18.909755999999998</v>
      </c>
      <c r="AB84">
        <v>0</v>
      </c>
      <c r="AC84">
        <v>0</v>
      </c>
      <c r="AD84">
        <v>16.94134944</v>
      </c>
      <c r="AE84">
        <v>0</v>
      </c>
      <c r="AF84">
        <v>21.188499999999998</v>
      </c>
      <c r="AG84">
        <v>12.51170544</v>
      </c>
      <c r="AH84">
        <v>67.940924040000013</v>
      </c>
      <c r="AI84">
        <v>21.804962400000001</v>
      </c>
      <c r="AJ84">
        <v>0</v>
      </c>
      <c r="AK84">
        <v>22.017300000000002</v>
      </c>
      <c r="AL84">
        <v>53.747799999999991</v>
      </c>
      <c r="AM84">
        <v>7.3768219999999998</v>
      </c>
      <c r="AN84">
        <v>0</v>
      </c>
      <c r="AO84">
        <v>12.654230400000001</v>
      </c>
      <c r="AP84">
        <v>5.0635367999999996</v>
      </c>
      <c r="AQ84">
        <v>44.718080000000008</v>
      </c>
      <c r="AR84">
        <v>23.031647999999997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27.282669226891848</v>
      </c>
      <c r="BB84">
        <f t="shared" si="1"/>
        <v>836.09297118537734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84.99744184806751</v>
      </c>
      <c r="L85">
        <v>69.00086345796322</v>
      </c>
      <c r="M85">
        <v>62.388710417622768</v>
      </c>
      <c r="N85">
        <v>51.921715184893785</v>
      </c>
      <c r="O85">
        <v>73.287692852963303</v>
      </c>
      <c r="P85">
        <v>24.298661190135512</v>
      </c>
      <c r="Q85">
        <v>4.0055085365853653</v>
      </c>
      <c r="R85">
        <v>8.9946849514563123</v>
      </c>
      <c r="S85">
        <v>0</v>
      </c>
      <c r="T85">
        <v>0</v>
      </c>
      <c r="U85">
        <v>51.755073235685742</v>
      </c>
      <c r="V85">
        <v>9.0997159940209276</v>
      </c>
      <c r="W85">
        <v>17.038431797092482</v>
      </c>
      <c r="X85">
        <v>64.796448185782452</v>
      </c>
      <c r="Y85">
        <v>0</v>
      </c>
      <c r="Z85">
        <v>0</v>
      </c>
      <c r="AA85">
        <v>18.909755999999998</v>
      </c>
      <c r="AB85">
        <v>0</v>
      </c>
      <c r="AC85">
        <v>0</v>
      </c>
      <c r="AD85">
        <v>16.94134944</v>
      </c>
      <c r="AE85">
        <v>0</v>
      </c>
      <c r="AF85">
        <v>21.188499999999998</v>
      </c>
      <c r="AG85">
        <v>12.51170544</v>
      </c>
      <c r="AH85">
        <v>67.940924040000013</v>
      </c>
      <c r="AI85">
        <v>21.804962400000001</v>
      </c>
      <c r="AJ85">
        <v>0</v>
      </c>
      <c r="AK85">
        <v>22.017300000000002</v>
      </c>
      <c r="AL85">
        <v>52.013999999999996</v>
      </c>
      <c r="AM85">
        <v>7.3768219999999998</v>
      </c>
      <c r="AN85">
        <v>0</v>
      </c>
      <c r="AO85">
        <v>12.654230400000001</v>
      </c>
      <c r="AP85">
        <v>5.0635367999999996</v>
      </c>
      <c r="AQ85">
        <v>44.718080000000008</v>
      </c>
      <c r="AR85">
        <v>21.577017600000001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27.181915212508379</v>
      </c>
      <c r="BB85">
        <f t="shared" si="1"/>
        <v>833.0052947997608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84.99744184806751</v>
      </c>
      <c r="L86">
        <v>69.00086345796322</v>
      </c>
      <c r="M86">
        <v>62.388710417622768</v>
      </c>
      <c r="N86">
        <v>51.921715184893785</v>
      </c>
      <c r="O86">
        <v>73.287692852963303</v>
      </c>
      <c r="P86">
        <v>24.298661190135512</v>
      </c>
      <c r="Q86">
        <v>4.0055085365853653</v>
      </c>
      <c r="R86">
        <v>8.9946849514563123</v>
      </c>
      <c r="S86">
        <v>0</v>
      </c>
      <c r="T86">
        <v>0</v>
      </c>
      <c r="U86">
        <v>51.755073235685742</v>
      </c>
      <c r="V86">
        <v>9.0997159940209276</v>
      </c>
      <c r="W86">
        <v>17.038431797092482</v>
      </c>
      <c r="X86">
        <v>64.796448185782452</v>
      </c>
      <c r="Y86">
        <v>0</v>
      </c>
      <c r="Z86">
        <v>0</v>
      </c>
      <c r="AA86">
        <v>18.909755999999998</v>
      </c>
      <c r="AB86">
        <v>0</v>
      </c>
      <c r="AC86">
        <v>0</v>
      </c>
      <c r="AD86">
        <v>16.94134944</v>
      </c>
      <c r="AE86">
        <v>0</v>
      </c>
      <c r="AF86">
        <v>21.188499999999998</v>
      </c>
      <c r="AG86">
        <v>12.51170544</v>
      </c>
      <c r="AH86">
        <v>67.940924040000013</v>
      </c>
      <c r="AI86">
        <v>20.127657600000003</v>
      </c>
      <c r="AJ86">
        <v>0</v>
      </c>
      <c r="AK86">
        <v>22.017300000000002</v>
      </c>
      <c r="AL86">
        <v>52.013999999999996</v>
      </c>
      <c r="AM86">
        <v>7.3768219999999998</v>
      </c>
      <c r="AN86">
        <v>0</v>
      </c>
      <c r="AO86">
        <v>12.654230400000001</v>
      </c>
      <c r="AP86">
        <v>5.0635367999999996</v>
      </c>
      <c r="AQ86">
        <v>44.718080000000008</v>
      </c>
      <c r="AR86">
        <v>21.577017600000001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27.128912556508382</v>
      </c>
      <c r="BB86">
        <f t="shared" si="1"/>
        <v>831.38099265576079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86.903010180452469</v>
      </c>
      <c r="L87">
        <v>69.000063351282861</v>
      </c>
      <c r="M87">
        <v>62.388710417622768</v>
      </c>
      <c r="N87">
        <v>51.886096237970257</v>
      </c>
      <c r="O87">
        <v>73.287692852963303</v>
      </c>
      <c r="P87">
        <v>24.298661190135512</v>
      </c>
      <c r="Q87">
        <v>3.9997472310630164</v>
      </c>
      <c r="R87">
        <v>9.0007977322834645</v>
      </c>
      <c r="S87">
        <v>0</v>
      </c>
      <c r="T87">
        <v>0</v>
      </c>
      <c r="U87">
        <v>51.755073235685742</v>
      </c>
      <c r="V87">
        <v>9.0997159940209276</v>
      </c>
      <c r="W87">
        <v>19.766035303030304</v>
      </c>
      <c r="X87">
        <v>63.806872320229679</v>
      </c>
      <c r="Y87">
        <v>0</v>
      </c>
      <c r="Z87">
        <v>0</v>
      </c>
      <c r="AA87">
        <v>18.736272</v>
      </c>
      <c r="AB87">
        <v>0</v>
      </c>
      <c r="AC87">
        <v>0</v>
      </c>
      <c r="AD87">
        <v>16.071074639999999</v>
      </c>
      <c r="AE87">
        <v>0</v>
      </c>
      <c r="AF87">
        <v>20.504999999999999</v>
      </c>
      <c r="AG87">
        <v>12.51170544</v>
      </c>
      <c r="AH87">
        <v>67.171467599999986</v>
      </c>
      <c r="AI87">
        <v>20.127657600000003</v>
      </c>
      <c r="AJ87">
        <v>0</v>
      </c>
      <c r="AK87">
        <v>22.017300000000002</v>
      </c>
      <c r="AL87">
        <v>52.013999999999996</v>
      </c>
      <c r="AM87">
        <v>7.0255447619047633</v>
      </c>
      <c r="AN87">
        <v>0</v>
      </c>
      <c r="AO87">
        <v>12.654230400000001</v>
      </c>
      <c r="AP87">
        <v>5.0635367999999996</v>
      </c>
      <c r="AQ87">
        <v>43.145960000000002</v>
      </c>
      <c r="AR87">
        <v>21.577017600000001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27.103236004215269</v>
      </c>
      <c r="BB87">
        <f t="shared" si="1"/>
        <v>830.59408512442974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86.897730037560365</v>
      </c>
      <c r="L88">
        <v>69.000063351282861</v>
      </c>
      <c r="M88">
        <v>62.388710417622768</v>
      </c>
      <c r="N88">
        <v>51.886096237970257</v>
      </c>
      <c r="O88">
        <v>73.287692852963303</v>
      </c>
      <c r="P88">
        <v>24.298661190135512</v>
      </c>
      <c r="Q88">
        <v>3.9997472310630164</v>
      </c>
      <c r="R88">
        <v>9.0007977322834645</v>
      </c>
      <c r="S88">
        <v>0</v>
      </c>
      <c r="T88">
        <v>0</v>
      </c>
      <c r="U88">
        <v>51.755073235685742</v>
      </c>
      <c r="V88">
        <v>9.0997159940209276</v>
      </c>
      <c r="W88">
        <v>19.766035303030304</v>
      </c>
      <c r="X88">
        <v>64.789607359504444</v>
      </c>
      <c r="Y88">
        <v>0</v>
      </c>
      <c r="Z88">
        <v>0</v>
      </c>
      <c r="AA88">
        <v>18.736272</v>
      </c>
      <c r="AB88">
        <v>0</v>
      </c>
      <c r="AC88">
        <v>0</v>
      </c>
      <c r="AD88">
        <v>16.071074639999999</v>
      </c>
      <c r="AE88">
        <v>0</v>
      </c>
      <c r="AF88">
        <v>20.504999999999999</v>
      </c>
      <c r="AG88">
        <v>12.51170544</v>
      </c>
      <c r="AH88">
        <v>67.171467599999986</v>
      </c>
      <c r="AI88">
        <v>20.127657600000003</v>
      </c>
      <c r="AJ88">
        <v>0</v>
      </c>
      <c r="AK88">
        <v>22.017300000000002</v>
      </c>
      <c r="AL88">
        <v>52.013999999999996</v>
      </c>
      <c r="AM88">
        <v>7.0255447619047633</v>
      </c>
      <c r="AN88">
        <v>0</v>
      </c>
      <c r="AO88">
        <v>12.654230400000001</v>
      </c>
      <c r="AP88">
        <v>5.0635367999999996</v>
      </c>
      <c r="AQ88">
        <v>43.145960000000002</v>
      </c>
      <c r="AR88">
        <v>21.577017600000001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27.134123915826216</v>
      </c>
      <c r="BB88">
        <f t="shared" si="1"/>
        <v>831.54065210920146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86.903010180452469</v>
      </c>
      <c r="L89">
        <v>69.000063351282861</v>
      </c>
      <c r="M89">
        <v>62.388710417622768</v>
      </c>
      <c r="N89">
        <v>51.886096237970257</v>
      </c>
      <c r="O89">
        <v>73.287692852963303</v>
      </c>
      <c r="P89">
        <v>24.298661190135512</v>
      </c>
      <c r="Q89">
        <v>3.9997472310630164</v>
      </c>
      <c r="R89">
        <v>9.0007977322834645</v>
      </c>
      <c r="S89">
        <v>0</v>
      </c>
      <c r="T89">
        <v>0</v>
      </c>
      <c r="U89">
        <v>51.755073235685742</v>
      </c>
      <c r="V89">
        <v>9.0997159940209276</v>
      </c>
      <c r="W89">
        <v>19.766035303030304</v>
      </c>
      <c r="X89">
        <v>64.789607359504444</v>
      </c>
      <c r="Y89">
        <v>0</v>
      </c>
      <c r="Z89">
        <v>0</v>
      </c>
      <c r="AA89">
        <v>18.736272</v>
      </c>
      <c r="AB89">
        <v>0</v>
      </c>
      <c r="AC89">
        <v>0</v>
      </c>
      <c r="AD89">
        <v>16.071074639999999</v>
      </c>
      <c r="AE89">
        <v>0</v>
      </c>
      <c r="AF89">
        <v>20.504999999999999</v>
      </c>
      <c r="AG89">
        <v>12.51170544</v>
      </c>
      <c r="AH89">
        <v>67.171467599999986</v>
      </c>
      <c r="AI89">
        <v>20.127657600000003</v>
      </c>
      <c r="AJ89">
        <v>0</v>
      </c>
      <c r="AK89">
        <v>22.017300000000002</v>
      </c>
      <c r="AL89">
        <v>52.013999999999996</v>
      </c>
      <c r="AM89">
        <v>7.0255447619047633</v>
      </c>
      <c r="AN89">
        <v>0</v>
      </c>
      <c r="AO89">
        <v>12.654230400000001</v>
      </c>
      <c r="AP89">
        <v>5.0635367999999996</v>
      </c>
      <c r="AQ89">
        <v>43.145960000000002</v>
      </c>
      <c r="AR89">
        <v>21.577017600000001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27.134290449554108</v>
      </c>
      <c r="BB89">
        <f t="shared" si="1"/>
        <v>831.54576571836571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84.997266509909309</v>
      </c>
      <c r="L90">
        <v>69.000063351282861</v>
      </c>
      <c r="M90">
        <v>62.388710417622768</v>
      </c>
      <c r="N90">
        <v>51.886096237970257</v>
      </c>
      <c r="O90">
        <v>73.287692852963303</v>
      </c>
      <c r="P90">
        <v>24.298661190135512</v>
      </c>
      <c r="Q90">
        <v>3.9997472310630164</v>
      </c>
      <c r="R90">
        <v>9.0007977322834645</v>
      </c>
      <c r="S90">
        <v>0</v>
      </c>
      <c r="T90">
        <v>0</v>
      </c>
      <c r="U90">
        <v>51.755073235685742</v>
      </c>
      <c r="V90">
        <v>9.0997159940209276</v>
      </c>
      <c r="W90">
        <v>19.766035303030304</v>
      </c>
      <c r="X90">
        <v>64.789607359504444</v>
      </c>
      <c r="Y90">
        <v>0</v>
      </c>
      <c r="Z90">
        <v>0</v>
      </c>
      <c r="AA90">
        <v>18.736272</v>
      </c>
      <c r="AB90">
        <v>0</v>
      </c>
      <c r="AC90">
        <v>0</v>
      </c>
      <c r="AD90">
        <v>16.071074639999999</v>
      </c>
      <c r="AE90">
        <v>0</v>
      </c>
      <c r="AF90">
        <v>20.504999999999999</v>
      </c>
      <c r="AG90">
        <v>12.51170544</v>
      </c>
      <c r="AH90">
        <v>67.171467599999986</v>
      </c>
      <c r="AI90">
        <v>20.127657600000003</v>
      </c>
      <c r="AJ90">
        <v>0</v>
      </c>
      <c r="AK90">
        <v>22.017300000000002</v>
      </c>
      <c r="AL90">
        <v>52.013999999999996</v>
      </c>
      <c r="AM90">
        <v>7.0255447619047633</v>
      </c>
      <c r="AN90">
        <v>0</v>
      </c>
      <c r="AO90">
        <v>12.654230400000001</v>
      </c>
      <c r="AP90">
        <v>5.0635367999999996</v>
      </c>
      <c r="AQ90">
        <v>43.145960000000002</v>
      </c>
      <c r="AR90">
        <v>21.577017600000001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27.07406888475311</v>
      </c>
      <c r="BB90">
        <f t="shared" si="1"/>
        <v>829.70024361262347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84.997266509909309</v>
      </c>
      <c r="L91">
        <v>69.000063351282861</v>
      </c>
      <c r="M91">
        <v>62.388710417622768</v>
      </c>
      <c r="N91">
        <v>51.886096237970257</v>
      </c>
      <c r="O91">
        <v>73.287692852963303</v>
      </c>
      <c r="P91">
        <v>24.298661190135512</v>
      </c>
      <c r="Q91">
        <v>3.9997472310630164</v>
      </c>
      <c r="R91">
        <v>9.0007977322834645</v>
      </c>
      <c r="S91">
        <v>0</v>
      </c>
      <c r="T91">
        <v>0</v>
      </c>
      <c r="U91">
        <v>51.755073235685742</v>
      </c>
      <c r="V91">
        <v>9.0997159940209276</v>
      </c>
      <c r="W91">
        <v>16.211090145535966</v>
      </c>
      <c r="X91">
        <v>64.789607359504444</v>
      </c>
      <c r="Y91">
        <v>0</v>
      </c>
      <c r="Z91">
        <v>0</v>
      </c>
      <c r="AA91">
        <v>18.909755999999998</v>
      </c>
      <c r="AB91">
        <v>0</v>
      </c>
      <c r="AC91">
        <v>0</v>
      </c>
      <c r="AD91">
        <v>16.94134944</v>
      </c>
      <c r="AE91">
        <v>0</v>
      </c>
      <c r="AF91">
        <v>21.188499999999998</v>
      </c>
      <c r="AG91">
        <v>12.51170544</v>
      </c>
      <c r="AH91">
        <v>67.940924040000013</v>
      </c>
      <c r="AI91">
        <v>20.127657600000003</v>
      </c>
      <c r="AJ91">
        <v>0</v>
      </c>
      <c r="AK91">
        <v>22.017300000000002</v>
      </c>
      <c r="AL91">
        <v>52.013999999999996</v>
      </c>
      <c r="AM91">
        <v>7.3768219999999998</v>
      </c>
      <c r="AN91">
        <v>0</v>
      </c>
      <c r="AO91">
        <v>12.654230400000001</v>
      </c>
      <c r="AP91">
        <v>5.0635367999999996</v>
      </c>
      <c r="AQ91">
        <v>44.718080000000008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27.105365298027749</v>
      </c>
      <c r="BB91">
        <f t="shared" si="1"/>
        <v>830.65936689354965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84.997266509909309</v>
      </c>
      <c r="L92">
        <v>69.000063351282861</v>
      </c>
      <c r="M92">
        <v>62.388710417622768</v>
      </c>
      <c r="N92">
        <v>51.886096237970257</v>
      </c>
      <c r="O92">
        <v>73.287692852963303</v>
      </c>
      <c r="P92">
        <v>24.298661190135512</v>
      </c>
      <c r="Q92">
        <v>3.9997472310630164</v>
      </c>
      <c r="R92">
        <v>9.0007977322834645</v>
      </c>
      <c r="S92">
        <v>0</v>
      </c>
      <c r="T92">
        <v>0</v>
      </c>
      <c r="U92">
        <v>51.755073235685742</v>
      </c>
      <c r="V92">
        <v>9.0997159940209276</v>
      </c>
      <c r="W92">
        <v>16.211090145535966</v>
      </c>
      <c r="X92">
        <v>64.789607359504444</v>
      </c>
      <c r="Y92">
        <v>0</v>
      </c>
      <c r="Z92">
        <v>0</v>
      </c>
      <c r="AA92">
        <v>18.909755999999998</v>
      </c>
      <c r="AB92">
        <v>0</v>
      </c>
      <c r="AC92">
        <v>0</v>
      </c>
      <c r="AD92">
        <v>16.94134944</v>
      </c>
      <c r="AE92">
        <v>0</v>
      </c>
      <c r="AF92">
        <v>21.188499999999998</v>
      </c>
      <c r="AG92">
        <v>12.51170544</v>
      </c>
      <c r="AH92">
        <v>67.940924040000013</v>
      </c>
      <c r="AI92">
        <v>20.127657600000003</v>
      </c>
      <c r="AJ92">
        <v>0</v>
      </c>
      <c r="AK92">
        <v>22.017300000000002</v>
      </c>
      <c r="AL92">
        <v>52.013999999999996</v>
      </c>
      <c r="AM92">
        <v>7.3768219999999998</v>
      </c>
      <c r="AN92">
        <v>0</v>
      </c>
      <c r="AO92">
        <v>12.654230400000001</v>
      </c>
      <c r="AP92">
        <v>5.0635367999999996</v>
      </c>
      <c r="AQ92">
        <v>44.718080000000008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27.105365298027749</v>
      </c>
      <c r="BB92">
        <f t="shared" si="1"/>
        <v>830.65936689354965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84.997546212121222</v>
      </c>
      <c r="L93">
        <v>69.000063351282861</v>
      </c>
      <c r="M93">
        <v>62.388710417622768</v>
      </c>
      <c r="N93">
        <v>51.886096237970257</v>
      </c>
      <c r="O93">
        <v>73.287692852963303</v>
      </c>
      <c r="P93">
        <v>24.298661190135512</v>
      </c>
      <c r="Q93">
        <v>3.9997472310630164</v>
      </c>
      <c r="R93">
        <v>9.0007977322834645</v>
      </c>
      <c r="S93">
        <v>0</v>
      </c>
      <c r="T93">
        <v>0</v>
      </c>
      <c r="U93">
        <v>51.755073235685742</v>
      </c>
      <c r="V93">
        <v>0.59882166962699812</v>
      </c>
      <c r="W93">
        <v>4.9978828834984634</v>
      </c>
      <c r="X93">
        <v>15.00269705229794</v>
      </c>
      <c r="Y93">
        <v>0</v>
      </c>
      <c r="Z93">
        <v>0</v>
      </c>
      <c r="AA93">
        <v>18.909755999999998</v>
      </c>
      <c r="AB93">
        <v>0</v>
      </c>
      <c r="AC93">
        <v>0</v>
      </c>
      <c r="AD93">
        <v>16.94134944</v>
      </c>
      <c r="AE93">
        <v>0</v>
      </c>
      <c r="AF93">
        <v>21.188499999999998</v>
      </c>
      <c r="AG93">
        <v>12.51170544</v>
      </c>
      <c r="AH93">
        <v>67.940924040000013</v>
      </c>
      <c r="AI93">
        <v>20.127657600000003</v>
      </c>
      <c r="AJ93">
        <v>0</v>
      </c>
      <c r="AK93">
        <v>22.017300000000002</v>
      </c>
      <c r="AL93">
        <v>52.013999999999996</v>
      </c>
      <c r="AM93">
        <v>7.3768219999999998</v>
      </c>
      <c r="AN93">
        <v>0</v>
      </c>
      <c r="AO93">
        <v>12.654230400000001</v>
      </c>
      <c r="AP93">
        <v>5.0635367999999996</v>
      </c>
      <c r="AQ93">
        <v>44.718080000000008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24.909142213890178</v>
      </c>
      <c r="BB93">
        <f t="shared" si="1"/>
        <v>763.35485778626116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84.997546212121222</v>
      </c>
      <c r="L94">
        <v>69.000063351282861</v>
      </c>
      <c r="M94">
        <v>62.388710417622768</v>
      </c>
      <c r="N94">
        <v>51.886096237970257</v>
      </c>
      <c r="O94">
        <v>73.287692852963303</v>
      </c>
      <c r="P94">
        <v>24.298661190135512</v>
      </c>
      <c r="Q94">
        <v>3.9997472310630164</v>
      </c>
      <c r="R94">
        <v>9.0007977322834645</v>
      </c>
      <c r="S94">
        <v>0</v>
      </c>
      <c r="T94">
        <v>0</v>
      </c>
      <c r="U94">
        <v>51.755073235685742</v>
      </c>
      <c r="V94">
        <v>0.59882166962699812</v>
      </c>
      <c r="W94">
        <v>4.9978828834984634</v>
      </c>
      <c r="X94">
        <v>15.00269705229794</v>
      </c>
      <c r="Y94">
        <v>0</v>
      </c>
      <c r="Z94">
        <v>0</v>
      </c>
      <c r="AA94">
        <v>18.909755999999998</v>
      </c>
      <c r="AB94">
        <v>0</v>
      </c>
      <c r="AC94">
        <v>0</v>
      </c>
      <c r="AD94">
        <v>16.94134944</v>
      </c>
      <c r="AE94">
        <v>22.877840159999998</v>
      </c>
      <c r="AF94">
        <v>21.188499999999998</v>
      </c>
      <c r="AG94">
        <v>12.51170544</v>
      </c>
      <c r="AH94">
        <v>67.940924040000013</v>
      </c>
      <c r="AI94">
        <v>20.127657600000003</v>
      </c>
      <c r="AJ94">
        <v>0</v>
      </c>
      <c r="AK94">
        <v>22.017300000000002</v>
      </c>
      <c r="AL94">
        <v>52.013999999999996</v>
      </c>
      <c r="AM94">
        <v>7.3768219999999998</v>
      </c>
      <c r="AN94">
        <v>0</v>
      </c>
      <c r="AO94">
        <v>12.654230400000001</v>
      </c>
      <c r="AP94">
        <v>5.0635367999999996</v>
      </c>
      <c r="AQ94">
        <v>44.718080000000008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25.632082103490177</v>
      </c>
      <c r="BB94">
        <f t="shared" si="1"/>
        <v>785.50975805666121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84.997546212121222</v>
      </c>
      <c r="L95">
        <v>69.000063351282861</v>
      </c>
      <c r="M95">
        <v>62.388710417622768</v>
      </c>
      <c r="N95">
        <v>51.886096237970257</v>
      </c>
      <c r="O95">
        <v>73.287692852963303</v>
      </c>
      <c r="P95">
        <v>24.298661190135512</v>
      </c>
      <c r="Q95">
        <v>3.9997472310630164</v>
      </c>
      <c r="R95">
        <v>9.0007977322834645</v>
      </c>
      <c r="S95">
        <v>0</v>
      </c>
      <c r="T95">
        <v>0</v>
      </c>
      <c r="U95">
        <v>51.755073235685742</v>
      </c>
      <c r="V95">
        <v>0.59882166962699812</v>
      </c>
      <c r="W95">
        <v>4.9978828834984634</v>
      </c>
      <c r="X95">
        <v>15.00269705229794</v>
      </c>
      <c r="Y95">
        <v>0</v>
      </c>
      <c r="Z95">
        <v>0</v>
      </c>
      <c r="AA95">
        <v>18.736272</v>
      </c>
      <c r="AB95">
        <v>0</v>
      </c>
      <c r="AC95">
        <v>0</v>
      </c>
      <c r="AD95">
        <v>16.071074639999999</v>
      </c>
      <c r="AE95">
        <v>21.712535395200003</v>
      </c>
      <c r="AF95">
        <v>20.504999999999999</v>
      </c>
      <c r="AG95">
        <v>12.51170544</v>
      </c>
      <c r="AH95">
        <v>67.171467599999986</v>
      </c>
      <c r="AI95">
        <v>20.127657600000003</v>
      </c>
      <c r="AJ95">
        <v>0</v>
      </c>
      <c r="AK95">
        <v>22.017300000000002</v>
      </c>
      <c r="AL95">
        <v>52.013999999999996</v>
      </c>
      <c r="AM95">
        <v>7.0255447619047633</v>
      </c>
      <c r="AN95">
        <v>0</v>
      </c>
      <c r="AO95">
        <v>12.654230400000001</v>
      </c>
      <c r="AP95">
        <v>5.0635367999999996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25.455583034309804</v>
      </c>
      <c r="BB95">
        <f t="shared" si="1"/>
        <v>780.10083988294627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84.997546212121222</v>
      </c>
      <c r="L96">
        <v>69.000063351282861</v>
      </c>
      <c r="M96">
        <v>62.388710417622768</v>
      </c>
      <c r="N96">
        <v>51.886096237970257</v>
      </c>
      <c r="O96">
        <v>73.287692852963303</v>
      </c>
      <c r="P96">
        <v>24.298661190135512</v>
      </c>
      <c r="Q96">
        <v>3.9997472310630164</v>
      </c>
      <c r="R96">
        <v>9.0007977322834645</v>
      </c>
      <c r="S96">
        <v>0</v>
      </c>
      <c r="T96">
        <v>0</v>
      </c>
      <c r="U96">
        <v>51.755073235685742</v>
      </c>
      <c r="V96">
        <v>0.59882166962699812</v>
      </c>
      <c r="W96">
        <v>4.9978828834984634</v>
      </c>
      <c r="X96">
        <v>15.00269705229794</v>
      </c>
      <c r="Y96">
        <v>0</v>
      </c>
      <c r="Z96">
        <v>0</v>
      </c>
      <c r="AA96">
        <v>18.736272</v>
      </c>
      <c r="AB96">
        <v>0</v>
      </c>
      <c r="AC96">
        <v>0</v>
      </c>
      <c r="AD96">
        <v>16.071074639999999</v>
      </c>
      <c r="AE96">
        <v>21.712535395200003</v>
      </c>
      <c r="AF96">
        <v>20.504999999999999</v>
      </c>
      <c r="AG96">
        <v>12.51170544</v>
      </c>
      <c r="AH96">
        <v>67.171467599999986</v>
      </c>
      <c r="AI96">
        <v>20.127657600000003</v>
      </c>
      <c r="AJ96">
        <v>0</v>
      </c>
      <c r="AK96">
        <v>22.017300000000002</v>
      </c>
      <c r="AL96">
        <v>52.013999999999996</v>
      </c>
      <c r="AM96">
        <v>7.0255447619047633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25.455583034309804</v>
      </c>
      <c r="BB96">
        <f t="shared" si="1"/>
        <v>780.10083988294627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85.003690870083432</v>
      </c>
      <c r="L97">
        <v>69.000063351282861</v>
      </c>
      <c r="M97">
        <v>62.388710417622768</v>
      </c>
      <c r="N97">
        <v>51.886096237970257</v>
      </c>
      <c r="O97">
        <v>73.287692852963303</v>
      </c>
      <c r="P97">
        <v>24.298661190135512</v>
      </c>
      <c r="Q97">
        <v>3.9997472310630164</v>
      </c>
      <c r="R97">
        <v>9.0007977322834645</v>
      </c>
      <c r="S97">
        <v>0</v>
      </c>
      <c r="T97">
        <v>0</v>
      </c>
      <c r="U97">
        <v>51.755073235685742</v>
      </c>
      <c r="V97">
        <v>0.59882166962699812</v>
      </c>
      <c r="W97">
        <v>4.9978828834984634</v>
      </c>
      <c r="X97">
        <v>15.00269705229794</v>
      </c>
      <c r="Y97">
        <v>0</v>
      </c>
      <c r="Z97">
        <v>0</v>
      </c>
      <c r="AA97">
        <v>18.736272</v>
      </c>
      <c r="AB97">
        <v>0</v>
      </c>
      <c r="AC97">
        <v>0</v>
      </c>
      <c r="AD97">
        <v>16.071074639999999</v>
      </c>
      <c r="AE97">
        <v>21.712535395200003</v>
      </c>
      <c r="AF97">
        <v>20.504999999999999</v>
      </c>
      <c r="AG97">
        <v>12.51170544</v>
      </c>
      <c r="AH97">
        <v>67.171467599999986</v>
      </c>
      <c r="AI97">
        <v>0</v>
      </c>
      <c r="AJ97">
        <v>0</v>
      </c>
      <c r="AK97">
        <v>22.017300000000002</v>
      </c>
      <c r="AL97">
        <v>52.013999999999996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24.819743163651587</v>
      </c>
      <c r="BB97">
        <f t="shared" si="1"/>
        <v>760.61516681156684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84.99914071228018</v>
      </c>
      <c r="L98">
        <v>69.000063351282861</v>
      </c>
      <c r="M98">
        <v>62.388710417622768</v>
      </c>
      <c r="N98">
        <v>51.886096237970257</v>
      </c>
      <c r="O98">
        <v>73.287692852963303</v>
      </c>
      <c r="P98">
        <v>24.298661190135512</v>
      </c>
      <c r="Q98">
        <v>3.9997472310630164</v>
      </c>
      <c r="R98">
        <v>9.0007977322834645</v>
      </c>
      <c r="S98">
        <v>0</v>
      </c>
      <c r="T98">
        <v>0</v>
      </c>
      <c r="U98">
        <v>51.755073235685742</v>
      </c>
      <c r="V98">
        <v>0.59882166962699812</v>
      </c>
      <c r="W98">
        <v>4.9978828834984634</v>
      </c>
      <c r="X98">
        <v>15.00269705229794</v>
      </c>
      <c r="Y98">
        <v>0</v>
      </c>
      <c r="Z98">
        <v>0</v>
      </c>
      <c r="AA98">
        <v>18.736272</v>
      </c>
      <c r="AB98">
        <v>0</v>
      </c>
      <c r="AC98">
        <v>0</v>
      </c>
      <c r="AD98">
        <v>16.071074639999999</v>
      </c>
      <c r="AE98">
        <v>21.712535395200003</v>
      </c>
      <c r="AF98">
        <v>20.504999999999999</v>
      </c>
      <c r="AG98">
        <v>12.51170544</v>
      </c>
      <c r="AH98">
        <v>67.171467599999986</v>
      </c>
      <c r="AI98">
        <v>0</v>
      </c>
      <c r="AJ98">
        <v>0</v>
      </c>
      <c r="AK98">
        <v>22.017300000000002</v>
      </c>
      <c r="AL98">
        <v>52.013999999999996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24.819599984596827</v>
      </c>
      <c r="BB98">
        <f t="shared" si="1"/>
        <v>760.61075983281842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2.9042610012519527</v>
      </c>
      <c r="L99">
        <f t="shared" si="2"/>
        <v>2.216029040500386</v>
      </c>
      <c r="M99">
        <f t="shared" si="2"/>
        <v>1.4592505226610051</v>
      </c>
      <c r="N99">
        <f t="shared" si="2"/>
        <v>1.2206359141321848</v>
      </c>
      <c r="O99">
        <f t="shared" si="2"/>
        <v>1.7589000213970787</v>
      </c>
      <c r="P99">
        <f t="shared" si="2"/>
        <v>0.54308570492904507</v>
      </c>
      <c r="Q99">
        <f t="shared" si="2"/>
        <v>0.16991708931138233</v>
      </c>
      <c r="R99">
        <f t="shared" si="2"/>
        <v>0.33690805475602303</v>
      </c>
      <c r="S99">
        <f t="shared" si="2"/>
        <v>0</v>
      </c>
      <c r="T99">
        <f t="shared" si="2"/>
        <v>0</v>
      </c>
      <c r="U99">
        <f t="shared" si="2"/>
        <v>1.2421217576564592</v>
      </c>
      <c r="V99">
        <f t="shared" si="2"/>
        <v>0.15564947385018221</v>
      </c>
      <c r="W99">
        <f t="shared" si="2"/>
        <v>0.39694135901969585</v>
      </c>
      <c r="X99">
        <f t="shared" si="2"/>
        <v>1.3226056264973927</v>
      </c>
      <c r="Y99">
        <f t="shared" si="2"/>
        <v>0</v>
      </c>
      <c r="Z99">
        <f t="shared" si="2"/>
        <v>4.8933292320000016E-2</v>
      </c>
      <c r="AA99">
        <f t="shared" si="2"/>
        <v>0.44967052800000062</v>
      </c>
      <c r="AB99">
        <f t="shared" si="2"/>
        <v>0.18220486939199987</v>
      </c>
      <c r="AC99">
        <f t="shared" si="2"/>
        <v>0.13402604537280002</v>
      </c>
      <c r="AD99">
        <f t="shared" si="2"/>
        <v>0.38831661576000026</v>
      </c>
      <c r="AE99">
        <f t="shared" si="2"/>
        <v>0.26558749403280002</v>
      </c>
      <c r="AF99">
        <f t="shared" si="2"/>
        <v>0.47776650000000087</v>
      </c>
      <c r="AG99">
        <f t="shared" si="2"/>
        <v>0.30028093056000027</v>
      </c>
      <c r="AH99">
        <f t="shared" si="2"/>
        <v>1.6144235917200016</v>
      </c>
      <c r="AI99">
        <f t="shared" si="2"/>
        <v>0.40464978300000037</v>
      </c>
      <c r="AJ99">
        <f t="shared" si="2"/>
        <v>0</v>
      </c>
      <c r="AK99">
        <f t="shared" si="2"/>
        <v>0.52841519999999953</v>
      </c>
      <c r="AL99">
        <f t="shared" si="2"/>
        <v>1.3942352700000002</v>
      </c>
      <c r="AM99">
        <f t="shared" si="2"/>
        <v>0.16966690599999981</v>
      </c>
      <c r="AN99">
        <f t="shared" si="2"/>
        <v>0</v>
      </c>
      <c r="AO99">
        <f t="shared" si="2"/>
        <v>0.30370152959999952</v>
      </c>
      <c r="AP99">
        <f t="shared" si="2"/>
        <v>0.12338151336000013</v>
      </c>
      <c r="AQ99">
        <f t="shared" si="2"/>
        <v>0.84621542499999902</v>
      </c>
      <c r="AR99">
        <f t="shared" si="2"/>
        <v>0.52221231360000053</v>
      </c>
      <c r="AS99">
        <f t="shared" si="2"/>
        <v>0.3361601246760002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0.70203045599039149</v>
      </c>
      <c r="BB99">
        <f t="shared" si="1"/>
        <v>21.514123042365995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51.786290317171336</v>
      </c>
      <c r="L3">
        <v>65.252019444751866</v>
      </c>
      <c r="M3">
        <v>0</v>
      </c>
      <c r="N3">
        <v>30.011542915829033</v>
      </c>
      <c r="O3">
        <v>50.3928541614492</v>
      </c>
      <c r="P3">
        <v>46.836885245901641</v>
      </c>
      <c r="Q3">
        <v>5.5376515151515155</v>
      </c>
      <c r="R3">
        <v>10.767870019483681</v>
      </c>
      <c r="S3">
        <v>0</v>
      </c>
      <c r="T3">
        <v>0</v>
      </c>
      <c r="U3">
        <v>243.68874167776298</v>
      </c>
      <c r="V3">
        <v>5.267713004484305</v>
      </c>
      <c r="W3">
        <v>11.255628058727568</v>
      </c>
      <c r="X3">
        <v>37.463857975517705</v>
      </c>
      <c r="Y3">
        <v>0</v>
      </c>
      <c r="Z3">
        <v>1.6646652</v>
      </c>
      <c r="AA3">
        <v>10.695178</v>
      </c>
      <c r="AB3">
        <v>10.035570480000001</v>
      </c>
      <c r="AC3">
        <v>7.3819532320000008</v>
      </c>
      <c r="AD3">
        <v>9.2942917999999999</v>
      </c>
      <c r="AE3">
        <v>9.7764600000000019</v>
      </c>
      <c r="AF3">
        <v>0</v>
      </c>
      <c r="AG3">
        <v>0</v>
      </c>
      <c r="AH3">
        <v>38.846886999999995</v>
      </c>
      <c r="AI3">
        <v>8.7302340000000012</v>
      </c>
      <c r="AJ3">
        <v>0</v>
      </c>
      <c r="AK3">
        <v>12.73085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22.867693313021412</v>
      </c>
      <c r="BB3">
        <f>SUM(B3:AZ3)-BA3</f>
        <v>700.79347760768587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51.786290317171336</v>
      </c>
      <c r="L4">
        <v>65.252019444751866</v>
      </c>
      <c r="M4">
        <v>0</v>
      </c>
      <c r="N4">
        <v>30.011542915829033</v>
      </c>
      <c r="O4">
        <v>50.3928541614492</v>
      </c>
      <c r="P4">
        <v>46.836885245901641</v>
      </c>
      <c r="Q4">
        <v>5.5376515151515155</v>
      </c>
      <c r="R4">
        <v>10.767870019483681</v>
      </c>
      <c r="S4">
        <v>0</v>
      </c>
      <c r="T4">
        <v>0</v>
      </c>
      <c r="U4">
        <v>243.68874167776298</v>
      </c>
      <c r="V4">
        <v>5.267713004484305</v>
      </c>
      <c r="W4">
        <v>11.255628058727568</v>
      </c>
      <c r="X4">
        <v>37.463857975517705</v>
      </c>
      <c r="Y4">
        <v>0</v>
      </c>
      <c r="Z4">
        <v>1.6646652</v>
      </c>
      <c r="AA4">
        <v>10.695178</v>
      </c>
      <c r="AB4">
        <v>10.035570480000001</v>
      </c>
      <c r="AC4">
        <v>7.3819532320000008</v>
      </c>
      <c r="AD4">
        <v>9.2942917999999999</v>
      </c>
      <c r="AE4">
        <v>9.7764600000000019</v>
      </c>
      <c r="AF4">
        <v>0</v>
      </c>
      <c r="AG4">
        <v>0</v>
      </c>
      <c r="AH4">
        <v>38.846886999999995</v>
      </c>
      <c r="AI4">
        <v>8.7302340000000012</v>
      </c>
      <c r="AJ4">
        <v>0</v>
      </c>
      <c r="AK4">
        <v>12.73085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22.867693313021412</v>
      </c>
      <c r="BB4">
        <f t="shared" ref="BB4:BB67" si="0">SUM(B4:AZ4)-BA4</f>
        <v>700.79347760768587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51.786290317171336</v>
      </c>
      <c r="L5">
        <v>65.252019444751866</v>
      </c>
      <c r="M5">
        <v>0</v>
      </c>
      <c r="N5">
        <v>30.011542915829033</v>
      </c>
      <c r="O5">
        <v>50.3928541614492</v>
      </c>
      <c r="P5">
        <v>46.836885245901641</v>
      </c>
      <c r="Q5">
        <v>5.5376515151515155</v>
      </c>
      <c r="R5">
        <v>10.767870019483681</v>
      </c>
      <c r="S5">
        <v>0</v>
      </c>
      <c r="T5">
        <v>0</v>
      </c>
      <c r="U5">
        <v>243.68874167776298</v>
      </c>
      <c r="V5">
        <v>5.267713004484305</v>
      </c>
      <c r="W5">
        <v>11.255628058727568</v>
      </c>
      <c r="X5">
        <v>37.463857975517705</v>
      </c>
      <c r="Y5">
        <v>0</v>
      </c>
      <c r="Z5">
        <v>1.6646652</v>
      </c>
      <c r="AA5">
        <v>10.695178</v>
      </c>
      <c r="AB5">
        <v>10.035570480000001</v>
      </c>
      <c r="AC5">
        <v>7.3819532320000008</v>
      </c>
      <c r="AD5">
        <v>9.2942917999999999</v>
      </c>
      <c r="AE5">
        <v>9.7764600000000019</v>
      </c>
      <c r="AF5">
        <v>0</v>
      </c>
      <c r="AG5">
        <v>0</v>
      </c>
      <c r="AH5">
        <v>38.846886999999995</v>
      </c>
      <c r="AI5">
        <v>8.0835500000000007</v>
      </c>
      <c r="AJ5">
        <v>0</v>
      </c>
      <c r="AK5">
        <v>12.73085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22.82067461102141</v>
      </c>
      <c r="BB5">
        <f t="shared" si="0"/>
        <v>699.35256430968582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51.786290317171336</v>
      </c>
      <c r="L6">
        <v>65.252019444751866</v>
      </c>
      <c r="M6">
        <v>0</v>
      </c>
      <c r="N6">
        <v>30.011542915829033</v>
      </c>
      <c r="O6">
        <v>50.3928541614492</v>
      </c>
      <c r="P6">
        <v>46.836885245901641</v>
      </c>
      <c r="Q6">
        <v>5.5376515151515155</v>
      </c>
      <c r="R6">
        <v>10.767870019483681</v>
      </c>
      <c r="S6">
        <v>0</v>
      </c>
      <c r="T6">
        <v>0</v>
      </c>
      <c r="U6">
        <v>243.68874167776298</v>
      </c>
      <c r="V6">
        <v>5.267713004484305</v>
      </c>
      <c r="W6">
        <v>11.255628058727568</v>
      </c>
      <c r="X6">
        <v>37.463857975517705</v>
      </c>
      <c r="Y6">
        <v>0</v>
      </c>
      <c r="Z6">
        <v>1.6646652</v>
      </c>
      <c r="AA6">
        <v>10.695178</v>
      </c>
      <c r="AB6">
        <v>10.035570480000001</v>
      </c>
      <c r="AC6">
        <v>7.3819532320000008</v>
      </c>
      <c r="AD6">
        <v>9.2942917999999999</v>
      </c>
      <c r="AE6">
        <v>9.7764600000000019</v>
      </c>
      <c r="AF6">
        <v>0</v>
      </c>
      <c r="AG6">
        <v>0</v>
      </c>
      <c r="AH6">
        <v>38.846886999999995</v>
      </c>
      <c r="AI6">
        <v>8.0835500000000007</v>
      </c>
      <c r="AJ6">
        <v>0</v>
      </c>
      <c r="AK6">
        <v>12.73085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22.82067461102141</v>
      </c>
      <c r="BB6">
        <f t="shared" si="0"/>
        <v>699.35256430968582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51.786290317171336</v>
      </c>
      <c r="L7">
        <v>65.252019444751866</v>
      </c>
      <c r="M7">
        <v>0</v>
      </c>
      <c r="N7">
        <v>30.011542915829033</v>
      </c>
      <c r="O7">
        <v>50.3928541614492</v>
      </c>
      <c r="P7">
        <v>46.836885245901641</v>
      </c>
      <c r="Q7">
        <v>5.5376515151515155</v>
      </c>
      <c r="R7">
        <v>10.767870019483681</v>
      </c>
      <c r="S7">
        <v>0</v>
      </c>
      <c r="T7">
        <v>0</v>
      </c>
      <c r="U7">
        <v>243.68874167776298</v>
      </c>
      <c r="V7">
        <v>5.267713004484305</v>
      </c>
      <c r="W7">
        <v>11.255628058727568</v>
      </c>
      <c r="X7">
        <v>37.463857975517705</v>
      </c>
      <c r="Y7">
        <v>0</v>
      </c>
      <c r="Z7">
        <v>1.6646652</v>
      </c>
      <c r="AA7">
        <v>10.695178</v>
      </c>
      <c r="AB7">
        <v>10.035570480000001</v>
      </c>
      <c r="AC7">
        <v>7.3819532320000008</v>
      </c>
      <c r="AD7">
        <v>9.2942917999999999</v>
      </c>
      <c r="AE7">
        <v>10.754105999999998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12.73085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22.749392051021406</v>
      </c>
      <c r="BB7">
        <f t="shared" si="0"/>
        <v>697.16807286968583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51.786290317171336</v>
      </c>
      <c r="L8">
        <v>65.252019444751866</v>
      </c>
      <c r="M8">
        <v>0</v>
      </c>
      <c r="N8">
        <v>30.011542915829033</v>
      </c>
      <c r="O8">
        <v>50.3928541614492</v>
      </c>
      <c r="P8">
        <v>46.836885245901641</v>
      </c>
      <c r="Q8">
        <v>5.5376515151515155</v>
      </c>
      <c r="R8">
        <v>10.767870019483681</v>
      </c>
      <c r="S8">
        <v>0</v>
      </c>
      <c r="T8">
        <v>0</v>
      </c>
      <c r="U8">
        <v>243.68874167776298</v>
      </c>
      <c r="V8">
        <v>5.267713004484305</v>
      </c>
      <c r="W8">
        <v>11.255628058727568</v>
      </c>
      <c r="X8">
        <v>37.463857975517705</v>
      </c>
      <c r="Y8">
        <v>0</v>
      </c>
      <c r="Z8">
        <v>1.6646652</v>
      </c>
      <c r="AA8">
        <v>10.695178</v>
      </c>
      <c r="AB8">
        <v>10.035570480000001</v>
      </c>
      <c r="AC8">
        <v>7.3819532320000008</v>
      </c>
      <c r="AD8">
        <v>9.2942917999999999</v>
      </c>
      <c r="AE8">
        <v>10.754105999999998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12.73085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22.749392051021406</v>
      </c>
      <c r="BB8">
        <f t="shared" si="0"/>
        <v>697.16807286968583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51.786290317171336</v>
      </c>
      <c r="L9">
        <v>65.252019444751866</v>
      </c>
      <c r="M9">
        <v>0</v>
      </c>
      <c r="N9">
        <v>30.011542915829033</v>
      </c>
      <c r="O9">
        <v>50.3928541614492</v>
      </c>
      <c r="P9">
        <v>46.836885245901641</v>
      </c>
      <c r="Q9">
        <v>5.5376515151515155</v>
      </c>
      <c r="R9">
        <v>10.767870019483681</v>
      </c>
      <c r="S9">
        <v>0</v>
      </c>
      <c r="T9">
        <v>0</v>
      </c>
      <c r="U9">
        <v>243.68874167776298</v>
      </c>
      <c r="V9">
        <v>5.267713004484305</v>
      </c>
      <c r="W9">
        <v>11.255628058727568</v>
      </c>
      <c r="X9">
        <v>37.463857975517705</v>
      </c>
      <c r="Y9">
        <v>0</v>
      </c>
      <c r="Z9">
        <v>1.6646652</v>
      </c>
      <c r="AA9">
        <v>10.695178</v>
      </c>
      <c r="AB9">
        <v>10.035570480000001</v>
      </c>
      <c r="AC9">
        <v>7.3819532320000008</v>
      </c>
      <c r="AD9">
        <v>9.2942917999999999</v>
      </c>
      <c r="AE9">
        <v>10.754105999999998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12.73085</v>
      </c>
      <c r="AL9">
        <v>20.155330000000003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22.749392051021406</v>
      </c>
      <c r="BB9">
        <f t="shared" si="0"/>
        <v>697.16807286968583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51.786290317171336</v>
      </c>
      <c r="L10">
        <v>40.003390228098745</v>
      </c>
      <c r="M10">
        <v>0</v>
      </c>
      <c r="N10">
        <v>30.011542915829033</v>
      </c>
      <c r="O10">
        <v>50.3928541614492</v>
      </c>
      <c r="P10">
        <v>46.836885245901641</v>
      </c>
      <c r="Q10">
        <v>5.5376515151515155</v>
      </c>
      <c r="R10">
        <v>10.767870019483681</v>
      </c>
      <c r="S10">
        <v>0</v>
      </c>
      <c r="T10">
        <v>0</v>
      </c>
      <c r="U10">
        <v>243.68874167776298</v>
      </c>
      <c r="V10">
        <v>5.267713004484305</v>
      </c>
      <c r="W10">
        <v>11.255628058727568</v>
      </c>
      <c r="X10">
        <v>37.463857975517705</v>
      </c>
      <c r="Y10">
        <v>0</v>
      </c>
      <c r="Z10">
        <v>1.6646652</v>
      </c>
      <c r="AA10">
        <v>10.695178</v>
      </c>
      <c r="AB10">
        <v>10.035570480000001</v>
      </c>
      <c r="AC10">
        <v>7.3819532320000008</v>
      </c>
      <c r="AD10">
        <v>9.2942917999999999</v>
      </c>
      <c r="AE10">
        <v>10.754105999999998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12.73085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21.951535406695246</v>
      </c>
      <c r="BB10">
        <f t="shared" si="0"/>
        <v>672.71730029735886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51.786290317171336</v>
      </c>
      <c r="L11">
        <v>29.998049984240872</v>
      </c>
      <c r="M11">
        <v>0</v>
      </c>
      <c r="N11">
        <v>30.001147490820074</v>
      </c>
      <c r="O11">
        <v>50.381144319889785</v>
      </c>
      <c r="P11">
        <v>46.836885245901641</v>
      </c>
      <c r="Q11">
        <v>5.5376515151515155</v>
      </c>
      <c r="R11">
        <v>10.767870019483681</v>
      </c>
      <c r="S11">
        <v>0</v>
      </c>
      <c r="T11">
        <v>0</v>
      </c>
      <c r="U11">
        <v>243.68874167776298</v>
      </c>
      <c r="V11">
        <v>5.267713004484305</v>
      </c>
      <c r="W11">
        <v>11.410204597701151</v>
      </c>
      <c r="X11">
        <v>37.463857975517705</v>
      </c>
      <c r="Y11">
        <v>0</v>
      </c>
      <c r="Z11">
        <v>1.6646652</v>
      </c>
      <c r="AA11">
        <v>10.755376000000002</v>
      </c>
      <c r="AB11">
        <v>10.035570480000001</v>
      </c>
      <c r="AC11">
        <v>7.3819532320000008</v>
      </c>
      <c r="AD11">
        <v>9.2942917999999999</v>
      </c>
      <c r="AE11">
        <v>11.731752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12.73085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21.67653820653404</v>
      </c>
      <c r="BB11">
        <f t="shared" si="0"/>
        <v>664.28984452406746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40.00211782474279</v>
      </c>
      <c r="L12">
        <v>20.001992463516398</v>
      </c>
      <c r="M12">
        <v>0</v>
      </c>
      <c r="N12">
        <v>30.001147490820074</v>
      </c>
      <c r="O12">
        <v>50.381144319889785</v>
      </c>
      <c r="P12">
        <v>46.836885245901641</v>
      </c>
      <c r="Q12">
        <v>5.5376515151515155</v>
      </c>
      <c r="R12">
        <v>10.767870019483681</v>
      </c>
      <c r="S12">
        <v>0</v>
      </c>
      <c r="T12">
        <v>0</v>
      </c>
      <c r="U12">
        <v>243.68874167776298</v>
      </c>
      <c r="V12">
        <v>5.267713004484305</v>
      </c>
      <c r="W12">
        <v>11.410204597701151</v>
      </c>
      <c r="X12">
        <v>37.463857975517705</v>
      </c>
      <c r="Y12">
        <v>0</v>
      </c>
      <c r="Z12">
        <v>1.6646652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11.731752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12.73085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20.990819394234862</v>
      </c>
      <c r="BB12">
        <f t="shared" si="0"/>
        <v>643.27559732321356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25.000557104557647</v>
      </c>
      <c r="L13">
        <v>20.001992463516398</v>
      </c>
      <c r="M13">
        <v>0</v>
      </c>
      <c r="N13">
        <v>30.001147490820074</v>
      </c>
      <c r="O13">
        <v>50.381144319889785</v>
      </c>
      <c r="P13">
        <v>46.836885245901641</v>
      </c>
      <c r="Q13">
        <v>5.5376515151515155</v>
      </c>
      <c r="R13">
        <v>10.767870019483681</v>
      </c>
      <c r="S13">
        <v>0</v>
      </c>
      <c r="T13">
        <v>0</v>
      </c>
      <c r="U13">
        <v>243.68874167776298</v>
      </c>
      <c r="V13">
        <v>5.267713004484305</v>
      </c>
      <c r="W13">
        <v>11.410204597701151</v>
      </c>
      <c r="X13">
        <v>37.463857975517705</v>
      </c>
      <c r="Y13">
        <v>0</v>
      </c>
      <c r="Z13">
        <v>1.6646652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11.731752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12.73085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20.516770083142525</v>
      </c>
      <c r="BB13">
        <f t="shared" si="0"/>
        <v>628.74808591412079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25.000557104557647</v>
      </c>
      <c r="L14">
        <v>20.001985139318883</v>
      </c>
      <c r="M14">
        <v>0</v>
      </c>
      <c r="N14">
        <v>30.001147490820074</v>
      </c>
      <c r="O14">
        <v>50.381144319889785</v>
      </c>
      <c r="P14">
        <v>46.836885245901641</v>
      </c>
      <c r="Q14">
        <v>5.5376515151515155</v>
      </c>
      <c r="R14">
        <v>10.767870019483681</v>
      </c>
      <c r="S14">
        <v>0</v>
      </c>
      <c r="T14">
        <v>0</v>
      </c>
      <c r="U14">
        <v>243.68874167776298</v>
      </c>
      <c r="V14">
        <v>5.267713004484305</v>
      </c>
      <c r="W14">
        <v>11.410204597701151</v>
      </c>
      <c r="X14">
        <v>37.463857975517705</v>
      </c>
      <c r="Y14">
        <v>0</v>
      </c>
      <c r="Z14">
        <v>1.6646652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11.731752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12.73085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20.516769852286536</v>
      </c>
      <c r="BB14">
        <f t="shared" si="0"/>
        <v>628.74807882077926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25.000557104557647</v>
      </c>
      <c r="L15">
        <v>20.002068387096774</v>
      </c>
      <c r="M15">
        <v>0</v>
      </c>
      <c r="N15">
        <v>30.001147490820074</v>
      </c>
      <c r="O15">
        <v>50.381144319889785</v>
      </c>
      <c r="P15">
        <v>46.836885245901641</v>
      </c>
      <c r="Q15">
        <v>5.5376515151515155</v>
      </c>
      <c r="R15">
        <v>10.767870019483681</v>
      </c>
      <c r="S15">
        <v>0</v>
      </c>
      <c r="T15">
        <v>0</v>
      </c>
      <c r="U15">
        <v>243.68874167776298</v>
      </c>
      <c r="V15">
        <v>5.267713004484305</v>
      </c>
      <c r="W15">
        <v>11.410204597701151</v>
      </c>
      <c r="X15">
        <v>37.463857975517705</v>
      </c>
      <c r="Y15">
        <v>0</v>
      </c>
      <c r="Z15">
        <v>1.6646652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11.731752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12.73085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20.505462371186365</v>
      </c>
      <c r="BB15">
        <f t="shared" si="0"/>
        <v>628.40155814965726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25.000557104557647</v>
      </c>
      <c r="L16">
        <v>20.001976176504566</v>
      </c>
      <c r="M16">
        <v>0</v>
      </c>
      <c r="N16">
        <v>30.001147490820074</v>
      </c>
      <c r="O16">
        <v>50.381144319889785</v>
      </c>
      <c r="P16">
        <v>46.836885245901641</v>
      </c>
      <c r="Q16">
        <v>5.5376515151515155</v>
      </c>
      <c r="R16">
        <v>10.767870019483681</v>
      </c>
      <c r="S16">
        <v>0</v>
      </c>
      <c r="T16">
        <v>0</v>
      </c>
      <c r="U16">
        <v>243.68874167776298</v>
      </c>
      <c r="V16">
        <v>5.267713004484305</v>
      </c>
      <c r="W16">
        <v>11.410204597701151</v>
      </c>
      <c r="X16">
        <v>37.463857975517705</v>
      </c>
      <c r="Y16">
        <v>0</v>
      </c>
      <c r="Z16">
        <v>1.6646652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11.731752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12.73085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20.532042843781962</v>
      </c>
      <c r="BB16">
        <f t="shared" si="0"/>
        <v>629.2161334664695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25.000557104557647</v>
      </c>
      <c r="L17">
        <v>20.001976176504566</v>
      </c>
      <c r="M17">
        <v>0</v>
      </c>
      <c r="N17">
        <v>30.001147490820074</v>
      </c>
      <c r="O17">
        <v>50.381144319889785</v>
      </c>
      <c r="P17">
        <v>46.836885245901641</v>
      </c>
      <c r="Q17">
        <v>5.5376515151515155</v>
      </c>
      <c r="R17">
        <v>10.767870019483681</v>
      </c>
      <c r="S17">
        <v>0</v>
      </c>
      <c r="T17">
        <v>0</v>
      </c>
      <c r="U17">
        <v>243.68874167776298</v>
      </c>
      <c r="V17">
        <v>5.267713004484305</v>
      </c>
      <c r="W17">
        <v>11.410204597701151</v>
      </c>
      <c r="X17">
        <v>37.463857975517705</v>
      </c>
      <c r="Y17">
        <v>0</v>
      </c>
      <c r="Z17">
        <v>1.6646652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11.731752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12.73085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20.532042843781962</v>
      </c>
      <c r="BB17">
        <f t="shared" si="0"/>
        <v>629.2161334664695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25.000557104557647</v>
      </c>
      <c r="L18">
        <v>20.001870698365529</v>
      </c>
      <c r="M18">
        <v>0</v>
      </c>
      <c r="N18">
        <v>30.001147490820074</v>
      </c>
      <c r="O18">
        <v>50.381144319889785</v>
      </c>
      <c r="P18">
        <v>46.836885245901641</v>
      </c>
      <c r="Q18">
        <v>5.5376515151515155</v>
      </c>
      <c r="R18">
        <v>10.767870019483681</v>
      </c>
      <c r="S18">
        <v>0</v>
      </c>
      <c r="T18">
        <v>0</v>
      </c>
      <c r="U18">
        <v>243.68874167776298</v>
      </c>
      <c r="V18">
        <v>5.267713004484305</v>
      </c>
      <c r="W18">
        <v>11.410204597701151</v>
      </c>
      <c r="X18">
        <v>37.463857975517705</v>
      </c>
      <c r="Y18">
        <v>0</v>
      </c>
      <c r="Z18">
        <v>1.6646652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11.731752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12.73085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20.532039511187872</v>
      </c>
      <c r="BB18">
        <f t="shared" si="0"/>
        <v>629.21603132092446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25.000636618309159</v>
      </c>
      <c r="L19">
        <v>20.002151398403296</v>
      </c>
      <c r="M19">
        <v>0</v>
      </c>
      <c r="N19">
        <v>30.001147490820074</v>
      </c>
      <c r="O19">
        <v>50.381144319889785</v>
      </c>
      <c r="P19">
        <v>50.175803161652226</v>
      </c>
      <c r="Q19">
        <v>5.5376515151515155</v>
      </c>
      <c r="R19">
        <v>10.767870019483681</v>
      </c>
      <c r="S19">
        <v>0</v>
      </c>
      <c r="T19">
        <v>0</v>
      </c>
      <c r="U19">
        <v>243.68874167776298</v>
      </c>
      <c r="V19">
        <v>5.267713004484305</v>
      </c>
      <c r="W19">
        <v>11.410204597701151</v>
      </c>
      <c r="X19">
        <v>37.463857975517705</v>
      </c>
      <c r="Y19">
        <v>0</v>
      </c>
      <c r="Z19">
        <v>1.6646652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11.731752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12.73085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8.2345072800000008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20.637560764727308</v>
      </c>
      <c r="BB19">
        <f t="shared" si="0"/>
        <v>632.44978819692494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25.000636618309159</v>
      </c>
      <c r="L20">
        <v>20.002151398403296</v>
      </c>
      <c r="M20">
        <v>0</v>
      </c>
      <c r="N20">
        <v>30.001147490820074</v>
      </c>
      <c r="O20">
        <v>50.381144319889785</v>
      </c>
      <c r="P20">
        <v>50.925746306161422</v>
      </c>
      <c r="Q20">
        <v>5.5376515151515155</v>
      </c>
      <c r="R20">
        <v>10.767870019483681</v>
      </c>
      <c r="S20">
        <v>0</v>
      </c>
      <c r="T20">
        <v>0</v>
      </c>
      <c r="U20">
        <v>243.68874167776298</v>
      </c>
      <c r="V20">
        <v>5.267713004484305</v>
      </c>
      <c r="W20">
        <v>11.410204597701151</v>
      </c>
      <c r="X20">
        <v>37.463857975517705</v>
      </c>
      <c r="Y20">
        <v>0</v>
      </c>
      <c r="Z20">
        <v>1.6646652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11.731752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12.73085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8.2345072800000008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20.634675582093788</v>
      </c>
      <c r="BB20">
        <f t="shared" si="0"/>
        <v>632.36136852406764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25.000636618309159</v>
      </c>
      <c r="L21">
        <v>20.002151398403296</v>
      </c>
      <c r="M21">
        <v>0</v>
      </c>
      <c r="N21">
        <v>30.001147490820074</v>
      </c>
      <c r="O21">
        <v>50.381144319889785</v>
      </c>
      <c r="P21">
        <v>50.925746306161422</v>
      </c>
      <c r="Q21">
        <v>5.5376515151515155</v>
      </c>
      <c r="R21">
        <v>10.767870019483681</v>
      </c>
      <c r="S21">
        <v>0</v>
      </c>
      <c r="T21">
        <v>0</v>
      </c>
      <c r="U21">
        <v>243.68874167776298</v>
      </c>
      <c r="V21">
        <v>5.267713004484305</v>
      </c>
      <c r="W21">
        <v>11.410204597701151</v>
      </c>
      <c r="X21">
        <v>37.463857975517705</v>
      </c>
      <c r="Y21">
        <v>0</v>
      </c>
      <c r="Z21">
        <v>1.6646652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12.448692399999999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12.73085</v>
      </c>
      <c r="AL21">
        <v>20.155330000000003</v>
      </c>
      <c r="AM21">
        <v>4.0624761904761906</v>
      </c>
      <c r="AN21">
        <v>0</v>
      </c>
      <c r="AO21">
        <v>7.3182479999999996</v>
      </c>
      <c r="AP21">
        <v>2.9283659999999996</v>
      </c>
      <c r="AQ21">
        <v>0</v>
      </c>
      <c r="AR21">
        <v>12.478512</v>
      </c>
      <c r="AS21">
        <v>8.2345072800000008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20.657330858093786</v>
      </c>
      <c r="BB21">
        <f t="shared" si="0"/>
        <v>633.05565364806762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25.000636618309159</v>
      </c>
      <c r="L22">
        <v>20.002151398403296</v>
      </c>
      <c r="M22">
        <v>0</v>
      </c>
      <c r="N22">
        <v>30.001147490820074</v>
      </c>
      <c r="O22">
        <v>50.381144319889785</v>
      </c>
      <c r="P22">
        <v>51.670661648177493</v>
      </c>
      <c r="Q22">
        <v>5.5376515151515155</v>
      </c>
      <c r="R22">
        <v>10.767870019483681</v>
      </c>
      <c r="S22">
        <v>0</v>
      </c>
      <c r="T22">
        <v>0</v>
      </c>
      <c r="U22">
        <v>243.68874167776298</v>
      </c>
      <c r="V22">
        <v>5.267713004484305</v>
      </c>
      <c r="W22">
        <v>11.410204597701151</v>
      </c>
      <c r="X22">
        <v>37.463857975517705</v>
      </c>
      <c r="Y22">
        <v>0</v>
      </c>
      <c r="Z22">
        <v>1.6646652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12.556885224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12.73085</v>
      </c>
      <c r="AL22">
        <v>20.155330000000003</v>
      </c>
      <c r="AM22">
        <v>4.0624761904761906</v>
      </c>
      <c r="AN22">
        <v>0</v>
      </c>
      <c r="AO22">
        <v>7.3182479999999996</v>
      </c>
      <c r="AP22">
        <v>2.9283659999999996</v>
      </c>
      <c r="AQ22">
        <v>0</v>
      </c>
      <c r="AR22">
        <v>12.478512</v>
      </c>
      <c r="AS22">
        <v>8.2345072800000008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20.684289022901503</v>
      </c>
      <c r="BB22">
        <f t="shared" si="0"/>
        <v>633.88180364927609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25.000636618309159</v>
      </c>
      <c r="L23">
        <v>20.002151398403296</v>
      </c>
      <c r="M23">
        <v>0</v>
      </c>
      <c r="N23">
        <v>30.001147490820074</v>
      </c>
      <c r="O23">
        <v>50.381144319889785</v>
      </c>
      <c r="P23">
        <v>52.785250193948798</v>
      </c>
      <c r="Q23">
        <v>5.5397233554616774</v>
      </c>
      <c r="R23">
        <v>10.767404016576345</v>
      </c>
      <c r="S23">
        <v>0</v>
      </c>
      <c r="T23">
        <v>0</v>
      </c>
      <c r="U23">
        <v>243.68874167776298</v>
      </c>
      <c r="V23">
        <v>5.267713004484305</v>
      </c>
      <c r="W23">
        <v>11.410204597701151</v>
      </c>
      <c r="X23">
        <v>37.463857975517705</v>
      </c>
      <c r="Y23">
        <v>0</v>
      </c>
      <c r="Z23">
        <v>1.6646652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12.556885224</v>
      </c>
      <c r="AF23">
        <v>0</v>
      </c>
      <c r="AG23">
        <v>0</v>
      </c>
      <c r="AH23">
        <v>38.846886999999995</v>
      </c>
      <c r="AI23">
        <v>3.5567619999999995</v>
      </c>
      <c r="AJ23">
        <v>0</v>
      </c>
      <c r="AK23">
        <v>12.73085</v>
      </c>
      <c r="AL23">
        <v>20.155330000000003</v>
      </c>
      <c r="AM23">
        <v>4.0624761904761906</v>
      </c>
      <c r="AN23">
        <v>0</v>
      </c>
      <c r="AO23">
        <v>7.3182479999999996</v>
      </c>
      <c r="AP23">
        <v>2.9283659999999996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20.674501071386462</v>
      </c>
      <c r="BB23">
        <f t="shared" si="0"/>
        <v>633.58184598596529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25.000636618309159</v>
      </c>
      <c r="L24">
        <v>20.002151398403296</v>
      </c>
      <c r="M24">
        <v>0</v>
      </c>
      <c r="N24">
        <v>30.001147490820074</v>
      </c>
      <c r="O24">
        <v>50.381144319889785</v>
      </c>
      <c r="P24">
        <v>53.524956970740099</v>
      </c>
      <c r="Q24">
        <v>5.5397233554616774</v>
      </c>
      <c r="R24">
        <v>10.767404016576345</v>
      </c>
      <c r="S24">
        <v>0</v>
      </c>
      <c r="T24">
        <v>0</v>
      </c>
      <c r="U24">
        <v>243.68874167776298</v>
      </c>
      <c r="V24">
        <v>5.267713004484305</v>
      </c>
      <c r="W24">
        <v>11.410204597701151</v>
      </c>
      <c r="X24">
        <v>37.463857975517705</v>
      </c>
      <c r="Y24">
        <v>0</v>
      </c>
      <c r="Z24">
        <v>1.6646652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12.556885224</v>
      </c>
      <c r="AF24">
        <v>0</v>
      </c>
      <c r="AG24">
        <v>0</v>
      </c>
      <c r="AH24">
        <v>38.846886999999995</v>
      </c>
      <c r="AI24">
        <v>3.5567619999999995</v>
      </c>
      <c r="AJ24">
        <v>0</v>
      </c>
      <c r="AK24">
        <v>12.73085</v>
      </c>
      <c r="AL24">
        <v>20.155330000000003</v>
      </c>
      <c r="AM24">
        <v>4.0624761904761906</v>
      </c>
      <c r="AN24">
        <v>0</v>
      </c>
      <c r="AO24">
        <v>7.3182479999999996</v>
      </c>
      <c r="AP24">
        <v>2.9283659999999996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20.697875805533062</v>
      </c>
      <c r="BB24">
        <f t="shared" si="0"/>
        <v>634.29817802860998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25.000636618309159</v>
      </c>
      <c r="L25">
        <v>20.002151398403296</v>
      </c>
      <c r="M25">
        <v>0</v>
      </c>
      <c r="N25">
        <v>30.001147490820074</v>
      </c>
      <c r="O25">
        <v>50.381144319889785</v>
      </c>
      <c r="P25">
        <v>53.524956970740099</v>
      </c>
      <c r="Q25">
        <v>5.5397233554616774</v>
      </c>
      <c r="R25">
        <v>10.767404016576345</v>
      </c>
      <c r="S25">
        <v>0</v>
      </c>
      <c r="T25">
        <v>0</v>
      </c>
      <c r="U25">
        <v>243.68874167776298</v>
      </c>
      <c r="V25">
        <v>5.267318611987382</v>
      </c>
      <c r="W25">
        <v>11.410204597701151</v>
      </c>
      <c r="X25">
        <v>37.463857975517705</v>
      </c>
      <c r="Y25">
        <v>0</v>
      </c>
      <c r="Z25">
        <v>1.6646652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12.556885224</v>
      </c>
      <c r="AF25">
        <v>0</v>
      </c>
      <c r="AG25">
        <v>0</v>
      </c>
      <c r="AH25">
        <v>38.846886999999995</v>
      </c>
      <c r="AI25">
        <v>7.1135239999999991</v>
      </c>
      <c r="AJ25">
        <v>0</v>
      </c>
      <c r="AK25">
        <v>12.73085</v>
      </c>
      <c r="AL25">
        <v>20.155330000000003</v>
      </c>
      <c r="AM25">
        <v>4.0624761904761906</v>
      </c>
      <c r="AN25">
        <v>0</v>
      </c>
      <c r="AO25">
        <v>7.3182479999999996</v>
      </c>
      <c r="AP25">
        <v>2.9283659999999996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20.810257072730163</v>
      </c>
      <c r="BB25">
        <f t="shared" si="0"/>
        <v>637.74216436891595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25.000636618309159</v>
      </c>
      <c r="L26">
        <v>20.002151398403296</v>
      </c>
      <c r="M26">
        <v>0</v>
      </c>
      <c r="N26">
        <v>30.001147490820074</v>
      </c>
      <c r="O26">
        <v>50.381144319889785</v>
      </c>
      <c r="P26">
        <v>53.524956970740099</v>
      </c>
      <c r="Q26">
        <v>5.5397233554616774</v>
      </c>
      <c r="R26">
        <v>10.767404016576345</v>
      </c>
      <c r="S26">
        <v>0</v>
      </c>
      <c r="T26">
        <v>0</v>
      </c>
      <c r="U26">
        <v>243.68874167776298</v>
      </c>
      <c r="V26">
        <v>5.267318611987382</v>
      </c>
      <c r="W26">
        <v>11.410204597701151</v>
      </c>
      <c r="X26">
        <v>37.463857975517705</v>
      </c>
      <c r="Y26">
        <v>0</v>
      </c>
      <c r="Z26">
        <v>1.6646652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12.556885224</v>
      </c>
      <c r="AF26">
        <v>0</v>
      </c>
      <c r="AG26">
        <v>0</v>
      </c>
      <c r="AH26">
        <v>38.846886999999995</v>
      </c>
      <c r="AI26">
        <v>7.1135239999999991</v>
      </c>
      <c r="AJ26">
        <v>0</v>
      </c>
      <c r="AK26">
        <v>12.73085</v>
      </c>
      <c r="AL26">
        <v>20.155330000000003</v>
      </c>
      <c r="AM26">
        <v>4.0624761904761906</v>
      </c>
      <c r="AN26">
        <v>0</v>
      </c>
      <c r="AO26">
        <v>7.3182479999999996</v>
      </c>
      <c r="AP26">
        <v>2.9283659999999996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20.810257072730163</v>
      </c>
      <c r="BB26">
        <f t="shared" si="0"/>
        <v>637.74216436891595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25.000636618309159</v>
      </c>
      <c r="L27">
        <v>20.002151398403296</v>
      </c>
      <c r="M27">
        <v>0</v>
      </c>
      <c r="N27">
        <v>30.001147490820074</v>
      </c>
      <c r="O27">
        <v>50.381144319889785</v>
      </c>
      <c r="P27">
        <v>53.524956970740099</v>
      </c>
      <c r="Q27">
        <v>5.5397233554616774</v>
      </c>
      <c r="R27">
        <v>10.767404016576345</v>
      </c>
      <c r="S27">
        <v>0</v>
      </c>
      <c r="T27">
        <v>0</v>
      </c>
      <c r="U27">
        <v>243.68874167776298</v>
      </c>
      <c r="V27">
        <v>5.267318611987382</v>
      </c>
      <c r="W27">
        <v>11.410204597701151</v>
      </c>
      <c r="X27">
        <v>37.463857975517705</v>
      </c>
      <c r="Y27">
        <v>0</v>
      </c>
      <c r="Z27">
        <v>1.6646652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12.556885224</v>
      </c>
      <c r="AF27">
        <v>0</v>
      </c>
      <c r="AG27">
        <v>0</v>
      </c>
      <c r="AH27">
        <v>38.846886999999995</v>
      </c>
      <c r="AI27">
        <v>8.0835500000000007</v>
      </c>
      <c r="AJ27">
        <v>0</v>
      </c>
      <c r="AK27">
        <v>12.73085</v>
      </c>
      <c r="AL27">
        <v>20.155330000000003</v>
      </c>
      <c r="AM27">
        <v>4.0624761904761906</v>
      </c>
      <c r="AN27">
        <v>0</v>
      </c>
      <c r="AO27">
        <v>7.3182479999999996</v>
      </c>
      <c r="AP27">
        <v>2.9283659999999996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20.840909792730162</v>
      </c>
      <c r="BB27">
        <f t="shared" si="0"/>
        <v>638.68153764891588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25.000636618309159</v>
      </c>
      <c r="L28">
        <v>20.002151398403296</v>
      </c>
      <c r="M28">
        <v>0</v>
      </c>
      <c r="N28">
        <v>30.001147490820074</v>
      </c>
      <c r="O28">
        <v>50.381144319889785</v>
      </c>
      <c r="P28">
        <v>53.524956970740099</v>
      </c>
      <c r="Q28">
        <v>5.5397233554616774</v>
      </c>
      <c r="R28">
        <v>10.767404016576345</v>
      </c>
      <c r="S28">
        <v>0</v>
      </c>
      <c r="T28">
        <v>0</v>
      </c>
      <c r="U28">
        <v>243.68874167776298</v>
      </c>
      <c r="V28">
        <v>5.267318611987382</v>
      </c>
      <c r="W28">
        <v>11.411630923368532</v>
      </c>
      <c r="X28">
        <v>37.474018670886075</v>
      </c>
      <c r="Y28">
        <v>0</v>
      </c>
      <c r="Z28">
        <v>1.6646652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12.556885224</v>
      </c>
      <c r="AF28">
        <v>0</v>
      </c>
      <c r="AG28">
        <v>0</v>
      </c>
      <c r="AH28">
        <v>38.846886999999995</v>
      </c>
      <c r="AI28">
        <v>12.610337999999999</v>
      </c>
      <c r="AJ28">
        <v>0</v>
      </c>
      <c r="AK28">
        <v>12.73085</v>
      </c>
      <c r="AL28">
        <v>20.155330000000003</v>
      </c>
      <c r="AM28">
        <v>4.0624761904761906</v>
      </c>
      <c r="AN28">
        <v>0</v>
      </c>
      <c r="AO28">
        <v>7.3182479999999996</v>
      </c>
      <c r="AP28">
        <v>2.9283659999999996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20.984322220545405</v>
      </c>
      <c r="BB28">
        <f t="shared" si="0"/>
        <v>643.07650024213638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25.000636618309159</v>
      </c>
      <c r="L29">
        <v>20.002151398403296</v>
      </c>
      <c r="M29">
        <v>0</v>
      </c>
      <c r="N29">
        <v>30.001147490820074</v>
      </c>
      <c r="O29">
        <v>50.381144319889785</v>
      </c>
      <c r="P29">
        <v>53.524956970740099</v>
      </c>
      <c r="Q29">
        <v>5.5397233554616774</v>
      </c>
      <c r="R29">
        <v>10.767404016576345</v>
      </c>
      <c r="S29">
        <v>0</v>
      </c>
      <c r="T29">
        <v>0</v>
      </c>
      <c r="U29">
        <v>243.68874167776298</v>
      </c>
      <c r="V29">
        <v>5.267318611987382</v>
      </c>
      <c r="W29">
        <v>11.411630923368532</v>
      </c>
      <c r="X29">
        <v>37.474018670886075</v>
      </c>
      <c r="Y29">
        <v>0</v>
      </c>
      <c r="Z29">
        <v>1.6646652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12.556885224</v>
      </c>
      <c r="AF29">
        <v>0</v>
      </c>
      <c r="AG29">
        <v>0</v>
      </c>
      <c r="AH29">
        <v>38.846886999999995</v>
      </c>
      <c r="AI29">
        <v>12.610337999999999</v>
      </c>
      <c r="AJ29">
        <v>0</v>
      </c>
      <c r="AK29">
        <v>12.73085</v>
      </c>
      <c r="AL29">
        <v>20.155330000000003</v>
      </c>
      <c r="AM29">
        <v>4.0624761904761906</v>
      </c>
      <c r="AN29">
        <v>0</v>
      </c>
      <c r="AO29">
        <v>7.3182479999999996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20.984322220545405</v>
      </c>
      <c r="BB29">
        <f t="shared" si="0"/>
        <v>643.07650024213638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25.000636618309159</v>
      </c>
      <c r="L30">
        <v>20.002151398403296</v>
      </c>
      <c r="M30">
        <v>0</v>
      </c>
      <c r="N30">
        <v>30.001147490820074</v>
      </c>
      <c r="O30">
        <v>50.381144319889785</v>
      </c>
      <c r="P30">
        <v>53.524956970740099</v>
      </c>
      <c r="Q30">
        <v>5.5397233554616774</v>
      </c>
      <c r="R30">
        <v>10.767404016576345</v>
      </c>
      <c r="S30">
        <v>0</v>
      </c>
      <c r="T30">
        <v>0</v>
      </c>
      <c r="U30">
        <v>243.68874167776298</v>
      </c>
      <c r="V30">
        <v>5.267318611987382</v>
      </c>
      <c r="W30">
        <v>11.411630923368532</v>
      </c>
      <c r="X30">
        <v>37.474018670886075</v>
      </c>
      <c r="Y30">
        <v>0</v>
      </c>
      <c r="Z30">
        <v>1.6646652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12.556885224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12.73085</v>
      </c>
      <c r="AL30">
        <v>20.155330000000003</v>
      </c>
      <c r="AM30">
        <v>4.0624761904761906</v>
      </c>
      <c r="AN30">
        <v>0</v>
      </c>
      <c r="AO30">
        <v>7.3182479999999996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20.984322220545405</v>
      </c>
      <c r="BB30">
        <f t="shared" si="0"/>
        <v>643.07650024213638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25.000636618309159</v>
      </c>
      <c r="L31">
        <v>20.002151398403296</v>
      </c>
      <c r="M31">
        <v>0</v>
      </c>
      <c r="N31">
        <v>30.001147490820074</v>
      </c>
      <c r="O31">
        <v>50.381144319889785</v>
      </c>
      <c r="P31">
        <v>53.524956970740099</v>
      </c>
      <c r="Q31">
        <v>5.358667093235832</v>
      </c>
      <c r="R31">
        <v>10.431252658717371</v>
      </c>
      <c r="S31">
        <v>0</v>
      </c>
      <c r="T31">
        <v>0</v>
      </c>
      <c r="U31">
        <v>243.68874167776298</v>
      </c>
      <c r="V31">
        <v>5.1537097791798114</v>
      </c>
      <c r="W31">
        <v>11.411630923368532</v>
      </c>
      <c r="X31">
        <v>37.474018670886075</v>
      </c>
      <c r="Y31">
        <v>0</v>
      </c>
      <c r="Z31">
        <v>1.6646652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12.556885224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12.73085</v>
      </c>
      <c r="AL31">
        <v>20.155330000000003</v>
      </c>
      <c r="AM31">
        <v>4.0624761904761906</v>
      </c>
      <c r="AN31">
        <v>0</v>
      </c>
      <c r="AO31">
        <v>7.3182479999999996</v>
      </c>
      <c r="AP31">
        <v>2.9283659999999996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20.964388108587297</v>
      </c>
      <c r="BB31">
        <f t="shared" si="0"/>
        <v>642.46561790120211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25.000636618309159</v>
      </c>
      <c r="L32">
        <v>20.002151398403296</v>
      </c>
      <c r="M32">
        <v>0</v>
      </c>
      <c r="N32">
        <v>30.001147490820074</v>
      </c>
      <c r="O32">
        <v>50.381144319889785</v>
      </c>
      <c r="P32">
        <v>53.524956970740099</v>
      </c>
      <c r="Q32">
        <v>5.358667093235832</v>
      </c>
      <c r="R32">
        <v>10.431252658717371</v>
      </c>
      <c r="S32">
        <v>0</v>
      </c>
      <c r="T32">
        <v>0</v>
      </c>
      <c r="U32">
        <v>243.68874167776298</v>
      </c>
      <c r="V32">
        <v>5.1537097791798114</v>
      </c>
      <c r="W32">
        <v>11.411630923368532</v>
      </c>
      <c r="X32">
        <v>37.474018670886075</v>
      </c>
      <c r="Y32">
        <v>0</v>
      </c>
      <c r="Z32">
        <v>1.6646652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12.556885224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12.73085</v>
      </c>
      <c r="AL32">
        <v>20.155330000000003</v>
      </c>
      <c r="AM32">
        <v>4.0624761904761906</v>
      </c>
      <c r="AN32">
        <v>0</v>
      </c>
      <c r="AO32">
        <v>7.3182479999999996</v>
      </c>
      <c r="AP32">
        <v>2.9283659999999996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20.964388108587297</v>
      </c>
      <c r="BB32">
        <f t="shared" si="0"/>
        <v>642.46561790120211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25.000636618309159</v>
      </c>
      <c r="L33">
        <v>20.002151398403296</v>
      </c>
      <c r="M33">
        <v>0</v>
      </c>
      <c r="N33">
        <v>30.001147490820074</v>
      </c>
      <c r="O33">
        <v>50.381144319889785</v>
      </c>
      <c r="P33">
        <v>53.524956970740099</v>
      </c>
      <c r="Q33">
        <v>2.0024013677811552</v>
      </c>
      <c r="R33">
        <v>4.9972718386346004</v>
      </c>
      <c r="S33">
        <v>0</v>
      </c>
      <c r="T33">
        <v>0</v>
      </c>
      <c r="U33">
        <v>243.68874167776298</v>
      </c>
      <c r="V33">
        <v>0</v>
      </c>
      <c r="W33">
        <v>11.411630923368532</v>
      </c>
      <c r="X33">
        <v>37.474018670886075</v>
      </c>
      <c r="Y33">
        <v>0</v>
      </c>
      <c r="Z33">
        <v>1.6646652</v>
      </c>
      <c r="AA33">
        <v>10.83564</v>
      </c>
      <c r="AB33">
        <v>10.035570480000001</v>
      </c>
      <c r="AC33">
        <v>7.3819532320000008</v>
      </c>
      <c r="AD33">
        <v>9.2942917999999999</v>
      </c>
      <c r="AE33">
        <v>12.556885224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12.73085</v>
      </c>
      <c r="AL33">
        <v>20.155330000000003</v>
      </c>
      <c r="AM33">
        <v>4.0624761904761906</v>
      </c>
      <c r="AN33">
        <v>0</v>
      </c>
      <c r="AO33">
        <v>7.3182479999999996</v>
      </c>
      <c r="AP33">
        <v>2.9283659999999996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20.523759180085076</v>
      </c>
      <c r="BB33">
        <f t="shared" si="0"/>
        <v>628.96229050498698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25.000636618309159</v>
      </c>
      <c r="L34">
        <v>20.002151398403296</v>
      </c>
      <c r="M34">
        <v>0</v>
      </c>
      <c r="N34">
        <v>30.001147490820074</v>
      </c>
      <c r="O34">
        <v>50.381144319889785</v>
      </c>
      <c r="P34">
        <v>53.524956970740099</v>
      </c>
      <c r="Q34">
        <v>2.0024013677811552</v>
      </c>
      <c r="R34">
        <v>4.9972718386346004</v>
      </c>
      <c r="S34">
        <v>0</v>
      </c>
      <c r="T34">
        <v>0</v>
      </c>
      <c r="U34">
        <v>243.68874167776298</v>
      </c>
      <c r="V34">
        <v>0</v>
      </c>
      <c r="W34">
        <v>11.411630923368532</v>
      </c>
      <c r="X34">
        <v>37.474018670886075</v>
      </c>
      <c r="Y34">
        <v>0</v>
      </c>
      <c r="Z34">
        <v>1.6646652</v>
      </c>
      <c r="AA34">
        <v>10.83564</v>
      </c>
      <c r="AB34">
        <v>10.035570480000001</v>
      </c>
      <c r="AC34">
        <v>7.3819532320000008</v>
      </c>
      <c r="AD34">
        <v>9.2942917999999999</v>
      </c>
      <c r="AE34">
        <v>12.556885224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12.73085</v>
      </c>
      <c r="AL34">
        <v>20.155330000000003</v>
      </c>
      <c r="AM34">
        <v>4.0624761904761906</v>
      </c>
      <c r="AN34">
        <v>0</v>
      </c>
      <c r="AO34">
        <v>7.3182479999999996</v>
      </c>
      <c r="AP34">
        <v>2.9283659999999996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20.278536658085073</v>
      </c>
      <c r="BB34">
        <f t="shared" si="0"/>
        <v>621.44730502698712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25.000636618309159</v>
      </c>
      <c r="L35">
        <v>33.38457977613448</v>
      </c>
      <c r="M35">
        <v>0</v>
      </c>
      <c r="N35">
        <v>30.001147490820074</v>
      </c>
      <c r="O35">
        <v>50.381144319889785</v>
      </c>
      <c r="P35">
        <v>53.524956970740099</v>
      </c>
      <c r="Q35">
        <v>2.0024013677811552</v>
      </c>
      <c r="R35">
        <v>4.9972718386346004</v>
      </c>
      <c r="S35">
        <v>0</v>
      </c>
      <c r="T35">
        <v>0</v>
      </c>
      <c r="U35">
        <v>243.68874167776298</v>
      </c>
      <c r="V35">
        <v>0</v>
      </c>
      <c r="W35">
        <v>11.411630923368532</v>
      </c>
      <c r="X35">
        <v>37.474018670886075</v>
      </c>
      <c r="Y35">
        <v>0</v>
      </c>
      <c r="Z35">
        <v>1.6646652</v>
      </c>
      <c r="AA35">
        <v>10.83564</v>
      </c>
      <c r="AB35">
        <v>10.035570480000001</v>
      </c>
      <c r="AC35">
        <v>7.3819532320000008</v>
      </c>
      <c r="AD35">
        <v>9.2942917999999999</v>
      </c>
      <c r="AE35">
        <v>12.556885224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12.73085</v>
      </c>
      <c r="AL35">
        <v>20.155330000000003</v>
      </c>
      <c r="AM35">
        <v>4.0624761904761906</v>
      </c>
      <c r="AN35">
        <v>0</v>
      </c>
      <c r="AO35">
        <v>7.3182479999999996</v>
      </c>
      <c r="AP35">
        <v>2.9283659999999996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20.701421344414342</v>
      </c>
      <c r="BB35">
        <f t="shared" si="0"/>
        <v>634.40684871838903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25.000636618309159</v>
      </c>
      <c r="L36">
        <v>33.38457977613448</v>
      </c>
      <c r="M36">
        <v>0</v>
      </c>
      <c r="N36">
        <v>30.001147490820074</v>
      </c>
      <c r="O36">
        <v>50.381144319889785</v>
      </c>
      <c r="P36">
        <v>53.524956970740099</v>
      </c>
      <c r="Q36">
        <v>1.8790802147239263</v>
      </c>
      <c r="R36">
        <v>4.6874787284144421</v>
      </c>
      <c r="S36">
        <v>0</v>
      </c>
      <c r="T36">
        <v>0</v>
      </c>
      <c r="U36">
        <v>243.68874167776298</v>
      </c>
      <c r="V36">
        <v>0</v>
      </c>
      <c r="W36">
        <v>11.411630923368532</v>
      </c>
      <c r="X36">
        <v>37.474018670886075</v>
      </c>
      <c r="Y36">
        <v>0</v>
      </c>
      <c r="Z36">
        <v>1.6646652</v>
      </c>
      <c r="AA36">
        <v>10.83564</v>
      </c>
      <c r="AB36">
        <v>10.035570480000001</v>
      </c>
      <c r="AC36">
        <v>7.3819532320000008</v>
      </c>
      <c r="AD36">
        <v>9.2942917999999999</v>
      </c>
      <c r="AE36">
        <v>12.556885224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12.73085</v>
      </c>
      <c r="AL36">
        <v>20.155330000000003</v>
      </c>
      <c r="AM36">
        <v>4.0624761904761906</v>
      </c>
      <c r="AN36">
        <v>0</v>
      </c>
      <c r="AO36">
        <v>7.3182479999999996</v>
      </c>
      <c r="AP36">
        <v>2.9283659999999996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20.687734938951927</v>
      </c>
      <c r="BB36">
        <f t="shared" si="0"/>
        <v>633.98742086057405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25.000636618309159</v>
      </c>
      <c r="L37">
        <v>33.38457977613448</v>
      </c>
      <c r="M37">
        <v>0</v>
      </c>
      <c r="N37">
        <v>30.001147490820074</v>
      </c>
      <c r="O37">
        <v>50.381144319889785</v>
      </c>
      <c r="P37">
        <v>55.384460770723592</v>
      </c>
      <c r="Q37">
        <v>1.8790802147239263</v>
      </c>
      <c r="R37">
        <v>4.6874787284144421</v>
      </c>
      <c r="S37">
        <v>0</v>
      </c>
      <c r="T37">
        <v>0</v>
      </c>
      <c r="U37">
        <v>243.68874167776298</v>
      </c>
      <c r="V37">
        <v>0</v>
      </c>
      <c r="W37">
        <v>11.411630923368532</v>
      </c>
      <c r="X37">
        <v>37.474018670886075</v>
      </c>
      <c r="Y37">
        <v>0</v>
      </c>
      <c r="Z37">
        <v>1.6646652</v>
      </c>
      <c r="AA37">
        <v>10.83564</v>
      </c>
      <c r="AB37">
        <v>10.035570480000001</v>
      </c>
      <c r="AC37">
        <v>7.3819532320000008</v>
      </c>
      <c r="AD37">
        <v>9.2942917999999999</v>
      </c>
      <c r="AE37">
        <v>12.556885224</v>
      </c>
      <c r="AF37">
        <v>0</v>
      </c>
      <c r="AG37">
        <v>0</v>
      </c>
      <c r="AH37">
        <v>38.846886999999995</v>
      </c>
      <c r="AI37">
        <v>7.7602080000000004</v>
      </c>
      <c r="AJ37">
        <v>0</v>
      </c>
      <c r="AK37">
        <v>12.73085</v>
      </c>
      <c r="AL37">
        <v>20.155330000000003</v>
      </c>
      <c r="AM37">
        <v>4.0624761904761906</v>
      </c>
      <c r="AN37">
        <v>0</v>
      </c>
      <c r="AO37">
        <v>7.3182479999999996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20.838453673031413</v>
      </c>
      <c r="BB37">
        <f t="shared" si="0"/>
        <v>638.60628392647811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25.000636618309159</v>
      </c>
      <c r="L38">
        <v>33.38457977613448</v>
      </c>
      <c r="M38">
        <v>0</v>
      </c>
      <c r="N38">
        <v>30.001147490820074</v>
      </c>
      <c r="O38">
        <v>50.381144319889785</v>
      </c>
      <c r="P38">
        <v>56.129376367614874</v>
      </c>
      <c r="Q38">
        <v>1.8790802147239263</v>
      </c>
      <c r="R38">
        <v>4.6874787284144421</v>
      </c>
      <c r="S38">
        <v>0</v>
      </c>
      <c r="T38">
        <v>0</v>
      </c>
      <c r="U38">
        <v>243.68874167776298</v>
      </c>
      <c r="V38">
        <v>0</v>
      </c>
      <c r="W38">
        <v>11.411630923368532</v>
      </c>
      <c r="X38">
        <v>37.474018670886075</v>
      </c>
      <c r="Y38">
        <v>0</v>
      </c>
      <c r="Z38">
        <v>1.6646652</v>
      </c>
      <c r="AA38">
        <v>10.83564</v>
      </c>
      <c r="AB38">
        <v>10.035570480000001</v>
      </c>
      <c r="AC38">
        <v>7.3819532320000008</v>
      </c>
      <c r="AD38">
        <v>9.2942917999999999</v>
      </c>
      <c r="AE38">
        <v>12.556885224</v>
      </c>
      <c r="AF38">
        <v>0</v>
      </c>
      <c r="AG38">
        <v>0</v>
      </c>
      <c r="AH38">
        <v>38.846886999999995</v>
      </c>
      <c r="AI38">
        <v>7.7602080000000004</v>
      </c>
      <c r="AJ38">
        <v>0</v>
      </c>
      <c r="AK38">
        <v>12.73085</v>
      </c>
      <c r="AL38">
        <v>20.155330000000003</v>
      </c>
      <c r="AM38">
        <v>4.0624761904761906</v>
      </c>
      <c r="AN38">
        <v>0</v>
      </c>
      <c r="AO38">
        <v>7.3182479999999996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20.861993005893172</v>
      </c>
      <c r="BB38">
        <f t="shared" si="0"/>
        <v>639.32766019050757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25.000636618309159</v>
      </c>
      <c r="L39">
        <v>32.383722737505622</v>
      </c>
      <c r="M39">
        <v>0</v>
      </c>
      <c r="N39">
        <v>30.001147490820074</v>
      </c>
      <c r="O39">
        <v>50.381144319889785</v>
      </c>
      <c r="P39">
        <v>56.868992980561558</v>
      </c>
      <c r="Q39">
        <v>1.8790802147239263</v>
      </c>
      <c r="R39">
        <v>4.6874787284144421</v>
      </c>
      <c r="S39">
        <v>0</v>
      </c>
      <c r="T39">
        <v>0</v>
      </c>
      <c r="U39">
        <v>243.68874167776298</v>
      </c>
      <c r="V39">
        <v>0</v>
      </c>
      <c r="W39">
        <v>11.411630923368532</v>
      </c>
      <c r="X39">
        <v>37.474018670886075</v>
      </c>
      <c r="Y39">
        <v>0</v>
      </c>
      <c r="Z39">
        <v>1.6646652</v>
      </c>
      <c r="AA39">
        <v>10.83564</v>
      </c>
      <c r="AB39">
        <v>10.035570480000001</v>
      </c>
      <c r="AC39">
        <v>7.3819532320000008</v>
      </c>
      <c r="AD39">
        <v>9.2942917999999999</v>
      </c>
      <c r="AE39">
        <v>12.556885224</v>
      </c>
      <c r="AF39">
        <v>0</v>
      </c>
      <c r="AG39">
        <v>0</v>
      </c>
      <c r="AH39">
        <v>38.846886999999995</v>
      </c>
      <c r="AI39">
        <v>7.7602080000000004</v>
      </c>
      <c r="AJ39">
        <v>0</v>
      </c>
      <c r="AK39">
        <v>12.73085</v>
      </c>
      <c r="AL39">
        <v>20.155330000000003</v>
      </c>
      <c r="AM39">
        <v>4.0624761904761906</v>
      </c>
      <c r="AN39">
        <v>0</v>
      </c>
      <c r="AO39">
        <v>7.3182479999999996</v>
      </c>
      <c r="AP39">
        <v>2.9283659999999996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20.853737831452516</v>
      </c>
      <c r="BB39">
        <f t="shared" si="0"/>
        <v>639.07467493926617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25.000636618309159</v>
      </c>
      <c r="L40">
        <v>32.383722737505622</v>
      </c>
      <c r="M40">
        <v>0</v>
      </c>
      <c r="N40">
        <v>30.001147490820074</v>
      </c>
      <c r="O40">
        <v>50.381144319889785</v>
      </c>
      <c r="P40">
        <v>56.868992980561558</v>
      </c>
      <c r="Q40">
        <v>1.8790802147239263</v>
      </c>
      <c r="R40">
        <v>4.6874787284144421</v>
      </c>
      <c r="S40">
        <v>0</v>
      </c>
      <c r="T40">
        <v>0</v>
      </c>
      <c r="U40">
        <v>243.68874167776298</v>
      </c>
      <c r="V40">
        <v>0</v>
      </c>
      <c r="W40">
        <v>11.411630923368532</v>
      </c>
      <c r="X40">
        <v>37.474018670886075</v>
      </c>
      <c r="Y40">
        <v>0</v>
      </c>
      <c r="Z40">
        <v>1.6646652</v>
      </c>
      <c r="AA40">
        <v>10.83564</v>
      </c>
      <c r="AB40">
        <v>10.035570480000001</v>
      </c>
      <c r="AC40">
        <v>7.3819532320000008</v>
      </c>
      <c r="AD40">
        <v>9.2942917999999999</v>
      </c>
      <c r="AE40">
        <v>12.556885224</v>
      </c>
      <c r="AF40">
        <v>0</v>
      </c>
      <c r="AG40">
        <v>0</v>
      </c>
      <c r="AH40">
        <v>38.846886999999995</v>
      </c>
      <c r="AI40">
        <v>7.7602080000000004</v>
      </c>
      <c r="AJ40">
        <v>0</v>
      </c>
      <c r="AK40">
        <v>12.73085</v>
      </c>
      <c r="AL40">
        <v>20.155330000000003</v>
      </c>
      <c r="AM40">
        <v>4.0624761904761906</v>
      </c>
      <c r="AN40">
        <v>0</v>
      </c>
      <c r="AO40">
        <v>7.3182479999999996</v>
      </c>
      <c r="AP40">
        <v>2.9283659999999996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20.853737831452516</v>
      </c>
      <c r="BB40">
        <f t="shared" si="0"/>
        <v>639.07467493926617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25.000636618309159</v>
      </c>
      <c r="L41">
        <v>20.002153625269202</v>
      </c>
      <c r="M41">
        <v>0</v>
      </c>
      <c r="N41">
        <v>30.001147490820074</v>
      </c>
      <c r="O41">
        <v>50.381144319889785</v>
      </c>
      <c r="P41">
        <v>57.613818068757219</v>
      </c>
      <c r="Q41">
        <v>1.8790802147239263</v>
      </c>
      <c r="R41">
        <v>4.6874787284144421</v>
      </c>
      <c r="S41">
        <v>0</v>
      </c>
      <c r="T41">
        <v>0</v>
      </c>
      <c r="U41">
        <v>243.68874167776298</v>
      </c>
      <c r="V41">
        <v>0</v>
      </c>
      <c r="W41">
        <v>11.411630923368532</v>
      </c>
      <c r="X41">
        <v>37.474018670886075</v>
      </c>
      <c r="Y41">
        <v>0</v>
      </c>
      <c r="Z41">
        <v>1.6646652</v>
      </c>
      <c r="AA41">
        <v>10.83564</v>
      </c>
      <c r="AB41">
        <v>10.035570480000001</v>
      </c>
      <c r="AC41">
        <v>7.3819532320000008</v>
      </c>
      <c r="AD41">
        <v>9.2942917999999999</v>
      </c>
      <c r="AE41">
        <v>12.556885224</v>
      </c>
      <c r="AF41">
        <v>0</v>
      </c>
      <c r="AG41">
        <v>0</v>
      </c>
      <c r="AH41">
        <v>38.846886999999995</v>
      </c>
      <c r="AI41">
        <v>10.670285999999999</v>
      </c>
      <c r="AJ41">
        <v>0</v>
      </c>
      <c r="AK41">
        <v>12.73085</v>
      </c>
      <c r="AL41">
        <v>20.155330000000003</v>
      </c>
      <c r="AM41">
        <v>4.0624761904761906</v>
      </c>
      <c r="AN41">
        <v>0</v>
      </c>
      <c r="AO41">
        <v>7.3182479999999996</v>
      </c>
      <c r="AP41">
        <v>2.9283659999999996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20.577975153707513</v>
      </c>
      <c r="BB41">
        <f t="shared" si="0"/>
        <v>630.62377159297034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25.000636618309159</v>
      </c>
      <c r="L42">
        <v>20.002153625269202</v>
      </c>
      <c r="M42">
        <v>0</v>
      </c>
      <c r="N42">
        <v>30.001147490820074</v>
      </c>
      <c r="O42">
        <v>50.381144319889785</v>
      </c>
      <c r="P42">
        <v>58.358733777621886</v>
      </c>
      <c r="Q42">
        <v>1.8790802147239263</v>
      </c>
      <c r="R42">
        <v>4.6874787284144421</v>
      </c>
      <c r="S42">
        <v>0</v>
      </c>
      <c r="T42">
        <v>0</v>
      </c>
      <c r="U42">
        <v>243.68874167776298</v>
      </c>
      <c r="V42">
        <v>0</v>
      </c>
      <c r="W42">
        <v>11.411630923368532</v>
      </c>
      <c r="X42">
        <v>37.474018670886075</v>
      </c>
      <c r="Y42">
        <v>0</v>
      </c>
      <c r="Z42">
        <v>1.6646652</v>
      </c>
      <c r="AA42">
        <v>10.83564</v>
      </c>
      <c r="AB42">
        <v>10.035570480000001</v>
      </c>
      <c r="AC42">
        <v>7.3819532320000008</v>
      </c>
      <c r="AD42">
        <v>9.2942917999999999</v>
      </c>
      <c r="AE42">
        <v>12.556885224</v>
      </c>
      <c r="AF42">
        <v>0</v>
      </c>
      <c r="AG42">
        <v>0</v>
      </c>
      <c r="AH42">
        <v>38.846886999999995</v>
      </c>
      <c r="AI42">
        <v>10.670285999999999</v>
      </c>
      <c r="AJ42">
        <v>0</v>
      </c>
      <c r="AK42">
        <v>12.73085</v>
      </c>
      <c r="AL42">
        <v>20.155330000000003</v>
      </c>
      <c r="AM42">
        <v>4.0624761904761906</v>
      </c>
      <c r="AN42">
        <v>0</v>
      </c>
      <c r="AO42">
        <v>7.3182479999999996</v>
      </c>
      <c r="AP42">
        <v>2.9283659999999996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20.60151449010764</v>
      </c>
      <c r="BB42">
        <f t="shared" si="0"/>
        <v>631.34514796543476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25.000636618309159</v>
      </c>
      <c r="L43">
        <v>20.002151398403296</v>
      </c>
      <c r="M43">
        <v>0</v>
      </c>
      <c r="N43">
        <v>30.001147490820074</v>
      </c>
      <c r="O43">
        <v>50.381144319889785</v>
      </c>
      <c r="P43">
        <v>59.098350363699339</v>
      </c>
      <c r="Q43">
        <v>1.8790802147239263</v>
      </c>
      <c r="R43">
        <v>4.6874787284144421</v>
      </c>
      <c r="S43">
        <v>0</v>
      </c>
      <c r="T43">
        <v>0</v>
      </c>
      <c r="U43">
        <v>243.68874167776298</v>
      </c>
      <c r="V43">
        <v>0</v>
      </c>
      <c r="W43">
        <v>11.411630923368532</v>
      </c>
      <c r="X43">
        <v>37.474018670886075</v>
      </c>
      <c r="Y43">
        <v>0</v>
      </c>
      <c r="Z43">
        <v>1.6646652</v>
      </c>
      <c r="AA43">
        <v>10.83564</v>
      </c>
      <c r="AB43">
        <v>10.035570480000001</v>
      </c>
      <c r="AC43">
        <v>7.3819532320000008</v>
      </c>
      <c r="AD43">
        <v>9.2942917999999999</v>
      </c>
      <c r="AE43">
        <v>12.556885224</v>
      </c>
      <c r="AF43">
        <v>0</v>
      </c>
      <c r="AG43">
        <v>0</v>
      </c>
      <c r="AH43">
        <v>38.846886999999995</v>
      </c>
      <c r="AI43">
        <v>11.640312</v>
      </c>
      <c r="AJ43">
        <v>0</v>
      </c>
      <c r="AK43">
        <v>12.73085</v>
      </c>
      <c r="AL43">
        <v>20.155330000000003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20.655539285840167</v>
      </c>
      <c r="BB43">
        <f t="shared" si="0"/>
        <v>633.00076352891381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25.000636618309159</v>
      </c>
      <c r="L44">
        <v>20.002151398403296</v>
      </c>
      <c r="M44">
        <v>0</v>
      </c>
      <c r="N44">
        <v>30.001147490820074</v>
      </c>
      <c r="O44">
        <v>50.381144319889785</v>
      </c>
      <c r="P44">
        <v>59.838057978450486</v>
      </c>
      <c r="Q44">
        <v>1.8790802147239263</v>
      </c>
      <c r="R44">
        <v>4.6874787284144421</v>
      </c>
      <c r="S44">
        <v>0</v>
      </c>
      <c r="T44">
        <v>0</v>
      </c>
      <c r="U44">
        <v>243.68874167776298</v>
      </c>
      <c r="V44">
        <v>0</v>
      </c>
      <c r="W44">
        <v>11.411630923368532</v>
      </c>
      <c r="X44">
        <v>37.474018670886075</v>
      </c>
      <c r="Y44">
        <v>0</v>
      </c>
      <c r="Z44">
        <v>1.6646652</v>
      </c>
      <c r="AA44">
        <v>10.83564</v>
      </c>
      <c r="AB44">
        <v>10.035570480000001</v>
      </c>
      <c r="AC44">
        <v>7.3819532320000008</v>
      </c>
      <c r="AD44">
        <v>9.2942917999999999</v>
      </c>
      <c r="AE44">
        <v>12.556885224</v>
      </c>
      <c r="AF44">
        <v>0</v>
      </c>
      <c r="AG44">
        <v>0</v>
      </c>
      <c r="AH44">
        <v>38.846886999999995</v>
      </c>
      <c r="AI44">
        <v>11.640312</v>
      </c>
      <c r="AJ44">
        <v>0</v>
      </c>
      <c r="AK44">
        <v>12.73085</v>
      </c>
      <c r="AL44">
        <v>20.155330000000003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20.678914046466307</v>
      </c>
      <c r="BB44">
        <f t="shared" si="0"/>
        <v>633.71709638303878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25.000636618309159</v>
      </c>
      <c r="L45">
        <v>20.002151398403296</v>
      </c>
      <c r="M45">
        <v>0</v>
      </c>
      <c r="N45">
        <v>30.001147490820074</v>
      </c>
      <c r="O45">
        <v>50.381144319889785</v>
      </c>
      <c r="P45">
        <v>60.218237443698477</v>
      </c>
      <c r="Q45">
        <v>1.8790802147239263</v>
      </c>
      <c r="R45">
        <v>4.6874787284144421</v>
      </c>
      <c r="S45">
        <v>0</v>
      </c>
      <c r="T45">
        <v>0</v>
      </c>
      <c r="U45">
        <v>243.68874167776298</v>
      </c>
      <c r="V45">
        <v>0</v>
      </c>
      <c r="W45">
        <v>11.411630923368532</v>
      </c>
      <c r="X45">
        <v>37.474018670886075</v>
      </c>
      <c r="Y45">
        <v>0</v>
      </c>
      <c r="Z45">
        <v>1.6646652</v>
      </c>
      <c r="AA45">
        <v>10.83564</v>
      </c>
      <c r="AB45">
        <v>0</v>
      </c>
      <c r="AC45">
        <v>0</v>
      </c>
      <c r="AD45">
        <v>9.2942917999999999</v>
      </c>
      <c r="AE45">
        <v>12.556885224</v>
      </c>
      <c r="AF45">
        <v>0</v>
      </c>
      <c r="AG45">
        <v>0</v>
      </c>
      <c r="AH45">
        <v>38.846886999999995</v>
      </c>
      <c r="AI45">
        <v>12.125325</v>
      </c>
      <c r="AJ45">
        <v>0</v>
      </c>
      <c r="AK45">
        <v>12.73085</v>
      </c>
      <c r="AL45">
        <v>20.155330000000003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20.155860207568139</v>
      </c>
      <c r="BB45">
        <f t="shared" si="0"/>
        <v>617.687818975185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25.000636618309159</v>
      </c>
      <c r="L46">
        <v>20.002151398403296</v>
      </c>
      <c r="M46">
        <v>0</v>
      </c>
      <c r="N46">
        <v>30.001147490820074</v>
      </c>
      <c r="O46">
        <v>50.381144319889785</v>
      </c>
      <c r="P46">
        <v>60.218237443698477</v>
      </c>
      <c r="Q46">
        <v>1.8790802147239263</v>
      </c>
      <c r="R46">
        <v>4.6874787284144421</v>
      </c>
      <c r="S46">
        <v>0</v>
      </c>
      <c r="T46">
        <v>0</v>
      </c>
      <c r="U46">
        <v>243.68874167776298</v>
      </c>
      <c r="V46">
        <v>0</v>
      </c>
      <c r="W46">
        <v>11.411630923368532</v>
      </c>
      <c r="X46">
        <v>37.474018670886075</v>
      </c>
      <c r="Y46">
        <v>0</v>
      </c>
      <c r="Z46">
        <v>1.6646652</v>
      </c>
      <c r="AA46">
        <v>10.83564</v>
      </c>
      <c r="AB46">
        <v>0</v>
      </c>
      <c r="AC46">
        <v>0</v>
      </c>
      <c r="AD46">
        <v>9.2942917999999999</v>
      </c>
      <c r="AE46">
        <v>12.556885224</v>
      </c>
      <c r="AF46">
        <v>0</v>
      </c>
      <c r="AG46">
        <v>0</v>
      </c>
      <c r="AH46">
        <v>38.846886999999995</v>
      </c>
      <c r="AI46">
        <v>12.125325</v>
      </c>
      <c r="AJ46">
        <v>0</v>
      </c>
      <c r="AK46">
        <v>12.73085</v>
      </c>
      <c r="AL46">
        <v>20.155330000000003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20.155860207568139</v>
      </c>
      <c r="BB46">
        <f t="shared" si="0"/>
        <v>617.687818975185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28.43891367385045</v>
      </c>
      <c r="L47">
        <v>33.385382838319316</v>
      </c>
      <c r="M47">
        <v>0</v>
      </c>
      <c r="N47">
        <v>30.001147490820074</v>
      </c>
      <c r="O47">
        <v>50.381144319889785</v>
      </c>
      <c r="P47">
        <v>60.218237443698477</v>
      </c>
      <c r="Q47">
        <v>1.8790802147239263</v>
      </c>
      <c r="R47">
        <v>4.6874787284144421</v>
      </c>
      <c r="S47">
        <v>0</v>
      </c>
      <c r="T47">
        <v>0</v>
      </c>
      <c r="U47">
        <v>243.68874167776298</v>
      </c>
      <c r="V47">
        <v>0</v>
      </c>
      <c r="W47">
        <v>11.411630923368532</v>
      </c>
      <c r="X47">
        <v>37.474018670886075</v>
      </c>
      <c r="Y47">
        <v>0</v>
      </c>
      <c r="Z47">
        <v>1.6646652</v>
      </c>
      <c r="AA47">
        <v>10.83564</v>
      </c>
      <c r="AB47">
        <v>0</v>
      </c>
      <c r="AC47">
        <v>0</v>
      </c>
      <c r="AD47">
        <v>9.2942917999999999</v>
      </c>
      <c r="AE47">
        <v>12.556885224</v>
      </c>
      <c r="AF47">
        <v>0</v>
      </c>
      <c r="AG47">
        <v>0</v>
      </c>
      <c r="AH47">
        <v>38.846886999999995</v>
      </c>
      <c r="AI47">
        <v>12.448666999999999</v>
      </c>
      <c r="AJ47">
        <v>0</v>
      </c>
      <c r="AK47">
        <v>12.73085</v>
      </c>
      <c r="AL47">
        <v>20.155330000000003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20.697637617383695</v>
      </c>
      <c r="BB47">
        <f t="shared" si="0"/>
        <v>634.29089206082665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28.439088735473735</v>
      </c>
      <c r="L48">
        <v>33.385382838319316</v>
      </c>
      <c r="M48">
        <v>0</v>
      </c>
      <c r="N48">
        <v>30.001147490820074</v>
      </c>
      <c r="O48">
        <v>50.381144319889785</v>
      </c>
      <c r="P48">
        <v>60.218237443698477</v>
      </c>
      <c r="Q48">
        <v>1.8790802147239263</v>
      </c>
      <c r="R48">
        <v>4.6874787284144421</v>
      </c>
      <c r="S48">
        <v>0</v>
      </c>
      <c r="T48">
        <v>0</v>
      </c>
      <c r="U48">
        <v>243.68874167776298</v>
      </c>
      <c r="V48">
        <v>0</v>
      </c>
      <c r="W48">
        <v>11.411630923368532</v>
      </c>
      <c r="X48">
        <v>37.474018670886075</v>
      </c>
      <c r="Y48">
        <v>0</v>
      </c>
      <c r="Z48">
        <v>1.6646652</v>
      </c>
      <c r="AA48">
        <v>10.83564</v>
      </c>
      <c r="AB48">
        <v>0</v>
      </c>
      <c r="AC48">
        <v>0</v>
      </c>
      <c r="AD48">
        <v>9.2942917999999999</v>
      </c>
      <c r="AE48">
        <v>12.556885224</v>
      </c>
      <c r="AF48">
        <v>0</v>
      </c>
      <c r="AG48">
        <v>0</v>
      </c>
      <c r="AH48">
        <v>38.846886999999995</v>
      </c>
      <c r="AI48">
        <v>12.448666999999999</v>
      </c>
      <c r="AJ48">
        <v>0</v>
      </c>
      <c r="AK48">
        <v>12.73085</v>
      </c>
      <c r="AL48">
        <v>20.155330000000003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20.697643068109894</v>
      </c>
      <c r="BB48">
        <f t="shared" si="0"/>
        <v>634.29106167172381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28.438594804816333</v>
      </c>
      <c r="L49">
        <v>33.385382838319316</v>
      </c>
      <c r="M49">
        <v>0</v>
      </c>
      <c r="N49">
        <v>30.001147490820074</v>
      </c>
      <c r="O49">
        <v>50.381144319889785</v>
      </c>
      <c r="P49">
        <v>60.218237443698477</v>
      </c>
      <c r="Q49">
        <v>1.8790802147239263</v>
      </c>
      <c r="R49">
        <v>4.6874787284144421</v>
      </c>
      <c r="S49">
        <v>0</v>
      </c>
      <c r="T49">
        <v>0</v>
      </c>
      <c r="U49">
        <v>243.68874167776298</v>
      </c>
      <c r="V49">
        <v>0</v>
      </c>
      <c r="W49">
        <v>11.411630923368532</v>
      </c>
      <c r="X49">
        <v>37.474018670886075</v>
      </c>
      <c r="Y49">
        <v>0</v>
      </c>
      <c r="Z49">
        <v>1.6646652</v>
      </c>
      <c r="AA49">
        <v>10.83564</v>
      </c>
      <c r="AB49">
        <v>0</v>
      </c>
      <c r="AC49">
        <v>0</v>
      </c>
      <c r="AD49">
        <v>9.2942917999999999</v>
      </c>
      <c r="AE49">
        <v>0</v>
      </c>
      <c r="AF49">
        <v>0</v>
      </c>
      <c r="AG49">
        <v>0</v>
      </c>
      <c r="AH49">
        <v>38.846886999999995</v>
      </c>
      <c r="AI49">
        <v>12.448666999999999</v>
      </c>
      <c r="AJ49">
        <v>0</v>
      </c>
      <c r="AK49">
        <v>12.73085</v>
      </c>
      <c r="AL49">
        <v>20.155330000000003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20.300829995070625</v>
      </c>
      <c r="BB49">
        <f t="shared" si="0"/>
        <v>622.13049559010562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28.438769894259288</v>
      </c>
      <c r="L50">
        <v>33.385382838319316</v>
      </c>
      <c r="M50">
        <v>0</v>
      </c>
      <c r="N50">
        <v>30.001147490820074</v>
      </c>
      <c r="O50">
        <v>50.381144319889785</v>
      </c>
      <c r="P50">
        <v>60.218237443698477</v>
      </c>
      <c r="Q50">
        <v>1.8790802147239263</v>
      </c>
      <c r="R50">
        <v>4.6874787284144421</v>
      </c>
      <c r="S50">
        <v>0</v>
      </c>
      <c r="T50">
        <v>0</v>
      </c>
      <c r="U50">
        <v>243.68874167776298</v>
      </c>
      <c r="V50">
        <v>0</v>
      </c>
      <c r="W50">
        <v>11.411630923368532</v>
      </c>
      <c r="X50">
        <v>37.474018670886075</v>
      </c>
      <c r="Y50">
        <v>0</v>
      </c>
      <c r="Z50">
        <v>1.6646652</v>
      </c>
      <c r="AA50">
        <v>10.83564</v>
      </c>
      <c r="AB50">
        <v>0</v>
      </c>
      <c r="AC50">
        <v>0</v>
      </c>
      <c r="AD50">
        <v>9.2942917999999999</v>
      </c>
      <c r="AE50">
        <v>0</v>
      </c>
      <c r="AF50">
        <v>0</v>
      </c>
      <c r="AG50">
        <v>0</v>
      </c>
      <c r="AH50">
        <v>38.846886999999995</v>
      </c>
      <c r="AI50">
        <v>12.448666999999999</v>
      </c>
      <c r="AJ50">
        <v>0</v>
      </c>
      <c r="AK50">
        <v>12.73085</v>
      </c>
      <c r="AL50">
        <v>20.155330000000003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20.300835446677336</v>
      </c>
      <c r="BB50">
        <f t="shared" si="0"/>
        <v>622.13066522794202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28.438594804816333</v>
      </c>
      <c r="L51">
        <v>33.385382838319316</v>
      </c>
      <c r="M51">
        <v>0</v>
      </c>
      <c r="N51">
        <v>10.398771093176817</v>
      </c>
      <c r="O51">
        <v>26.001472948517939</v>
      </c>
      <c r="P51">
        <v>60.95785408445974</v>
      </c>
      <c r="Q51">
        <v>2.861315718348624</v>
      </c>
      <c r="R51">
        <v>5.669766915395285</v>
      </c>
      <c r="S51">
        <v>0</v>
      </c>
      <c r="T51">
        <v>0</v>
      </c>
      <c r="U51">
        <v>243.68874167776298</v>
      </c>
      <c r="V51">
        <v>0</v>
      </c>
      <c r="W51">
        <v>5.2027693501454886</v>
      </c>
      <c r="X51">
        <v>15.603298232897266</v>
      </c>
      <c r="Y51">
        <v>0</v>
      </c>
      <c r="Z51">
        <v>1.6646652</v>
      </c>
      <c r="AA51">
        <v>10.83564</v>
      </c>
      <c r="AB51">
        <v>0</v>
      </c>
      <c r="AC51">
        <v>0</v>
      </c>
      <c r="AD51">
        <v>9.2942917999999999</v>
      </c>
      <c r="AE51">
        <v>0</v>
      </c>
      <c r="AF51">
        <v>0</v>
      </c>
      <c r="AG51">
        <v>0</v>
      </c>
      <c r="AH51">
        <v>38.846886999999995</v>
      </c>
      <c r="AI51">
        <v>12.448666999999999</v>
      </c>
      <c r="AJ51">
        <v>0</v>
      </c>
      <c r="AK51">
        <v>12.73085</v>
      </c>
      <c r="AL51">
        <v>21.247200000000007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18.143636444831536</v>
      </c>
      <c r="BB51">
        <f t="shared" si="0"/>
        <v>556.0220696914846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28.438769894259288</v>
      </c>
      <c r="L52">
        <v>33.385382838319316</v>
      </c>
      <c r="M52">
        <v>0</v>
      </c>
      <c r="N52">
        <v>10.398771093176817</v>
      </c>
      <c r="O52">
        <v>26.001472948517939</v>
      </c>
      <c r="P52">
        <v>60.95785408445974</v>
      </c>
      <c r="Q52">
        <v>2.861315718348624</v>
      </c>
      <c r="R52">
        <v>5.669766915395285</v>
      </c>
      <c r="S52">
        <v>0</v>
      </c>
      <c r="T52">
        <v>0</v>
      </c>
      <c r="U52">
        <v>243.68874167776298</v>
      </c>
      <c r="V52">
        <v>0</v>
      </c>
      <c r="W52">
        <v>5.2027693501454886</v>
      </c>
      <c r="X52">
        <v>15.603298232897266</v>
      </c>
      <c r="Y52">
        <v>0</v>
      </c>
      <c r="Z52">
        <v>1.6646652</v>
      </c>
      <c r="AA52">
        <v>10.83564</v>
      </c>
      <c r="AB52">
        <v>0</v>
      </c>
      <c r="AC52">
        <v>0</v>
      </c>
      <c r="AD52">
        <v>9.2942917999999999</v>
      </c>
      <c r="AE52">
        <v>0</v>
      </c>
      <c r="AF52">
        <v>0</v>
      </c>
      <c r="AG52">
        <v>0</v>
      </c>
      <c r="AH52">
        <v>38.846886999999995</v>
      </c>
      <c r="AI52">
        <v>12.448666999999999</v>
      </c>
      <c r="AJ52">
        <v>0</v>
      </c>
      <c r="AK52">
        <v>12.73085</v>
      </c>
      <c r="AL52">
        <v>21.247200000000007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18.14364189643824</v>
      </c>
      <c r="BB52">
        <f t="shared" si="0"/>
        <v>556.02223932932077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28.438594804816333</v>
      </c>
      <c r="L53">
        <v>33.385382838319316</v>
      </c>
      <c r="M53">
        <v>0</v>
      </c>
      <c r="N53">
        <v>10.398771093176817</v>
      </c>
      <c r="O53">
        <v>26.001472948517939</v>
      </c>
      <c r="P53">
        <v>60.95785408445974</v>
      </c>
      <c r="Q53">
        <v>2.861315718348624</v>
      </c>
      <c r="R53">
        <v>5.669766915395285</v>
      </c>
      <c r="S53">
        <v>0</v>
      </c>
      <c r="T53">
        <v>0</v>
      </c>
      <c r="U53">
        <v>243.68874167776298</v>
      </c>
      <c r="V53">
        <v>0</v>
      </c>
      <c r="W53">
        <v>5.2027693501454886</v>
      </c>
      <c r="X53">
        <v>15.603298232897266</v>
      </c>
      <c r="Y53">
        <v>0</v>
      </c>
      <c r="Z53">
        <v>1.6646652</v>
      </c>
      <c r="AA53">
        <v>10.83564</v>
      </c>
      <c r="AB53">
        <v>0</v>
      </c>
      <c r="AC53">
        <v>0</v>
      </c>
      <c r="AD53">
        <v>9.2942917999999999</v>
      </c>
      <c r="AE53">
        <v>0</v>
      </c>
      <c r="AF53">
        <v>0</v>
      </c>
      <c r="AG53">
        <v>0</v>
      </c>
      <c r="AH53">
        <v>38.846886999999995</v>
      </c>
      <c r="AI53">
        <v>12.448666999999999</v>
      </c>
      <c r="AJ53">
        <v>0</v>
      </c>
      <c r="AK53">
        <v>12.73085</v>
      </c>
      <c r="AL53">
        <v>21.247200000000007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18.143636444831536</v>
      </c>
      <c r="BB53">
        <f t="shared" si="0"/>
        <v>556.0220696914846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28.438769894259288</v>
      </c>
      <c r="L54">
        <v>33.385382838319316</v>
      </c>
      <c r="M54">
        <v>0</v>
      </c>
      <c r="N54">
        <v>10.398771093176817</v>
      </c>
      <c r="O54">
        <v>26.001472948517939</v>
      </c>
      <c r="P54">
        <v>60.95785408445974</v>
      </c>
      <c r="Q54">
        <v>2.861315718348624</v>
      </c>
      <c r="R54">
        <v>5.669766915395285</v>
      </c>
      <c r="S54">
        <v>0</v>
      </c>
      <c r="T54">
        <v>0</v>
      </c>
      <c r="U54">
        <v>243.68874167776298</v>
      </c>
      <c r="V54">
        <v>0</v>
      </c>
      <c r="W54">
        <v>5.2027693501454886</v>
      </c>
      <c r="X54">
        <v>15.603298232897266</v>
      </c>
      <c r="Y54">
        <v>0</v>
      </c>
      <c r="Z54">
        <v>1.6646652</v>
      </c>
      <c r="AA54">
        <v>10.83564</v>
      </c>
      <c r="AB54">
        <v>0</v>
      </c>
      <c r="AC54">
        <v>0</v>
      </c>
      <c r="AD54">
        <v>9.2942917999999999</v>
      </c>
      <c r="AE54">
        <v>0</v>
      </c>
      <c r="AF54">
        <v>0</v>
      </c>
      <c r="AG54">
        <v>0</v>
      </c>
      <c r="AH54">
        <v>38.846886999999995</v>
      </c>
      <c r="AI54">
        <v>12.448666999999999</v>
      </c>
      <c r="AJ54">
        <v>0</v>
      </c>
      <c r="AK54">
        <v>12.73085</v>
      </c>
      <c r="AL54">
        <v>21.247200000000007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18.14364189643824</v>
      </c>
      <c r="BB54">
        <f t="shared" si="0"/>
        <v>556.02223932932077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28.438594804816333</v>
      </c>
      <c r="L55">
        <v>34.634840054974696</v>
      </c>
      <c r="M55">
        <v>0</v>
      </c>
      <c r="N55">
        <v>10.398771093176817</v>
      </c>
      <c r="O55">
        <v>26.001472948517939</v>
      </c>
      <c r="P55">
        <v>60.95785408445974</v>
      </c>
      <c r="Q55">
        <v>2.861315718348624</v>
      </c>
      <c r="R55">
        <v>5.669766915395285</v>
      </c>
      <c r="S55">
        <v>0</v>
      </c>
      <c r="T55">
        <v>0</v>
      </c>
      <c r="U55">
        <v>243.68874167776298</v>
      </c>
      <c r="V55">
        <v>0</v>
      </c>
      <c r="W55">
        <v>5.2027693501454886</v>
      </c>
      <c r="X55">
        <v>15.603298232897266</v>
      </c>
      <c r="Y55">
        <v>0</v>
      </c>
      <c r="Z55">
        <v>1.6646652</v>
      </c>
      <c r="AA55">
        <v>10.83564</v>
      </c>
      <c r="AB55">
        <v>0</v>
      </c>
      <c r="AC55">
        <v>0</v>
      </c>
      <c r="AD55">
        <v>9.2942917999999999</v>
      </c>
      <c r="AE55">
        <v>0</v>
      </c>
      <c r="AF55">
        <v>0</v>
      </c>
      <c r="AG55">
        <v>0</v>
      </c>
      <c r="AH55">
        <v>38.846886999999995</v>
      </c>
      <c r="AI55">
        <v>12.125325</v>
      </c>
      <c r="AJ55">
        <v>0</v>
      </c>
      <c r="AK55">
        <v>12.73085</v>
      </c>
      <c r="AL55">
        <v>21.247200000000007</v>
      </c>
      <c r="AM55">
        <v>4.0624761904761906</v>
      </c>
      <c r="AN55">
        <v>0</v>
      </c>
      <c r="AO55">
        <v>7.3182479999999996</v>
      </c>
      <c r="AP55">
        <v>2.9283659999999996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18.172901568892669</v>
      </c>
      <c r="BB55">
        <f t="shared" si="0"/>
        <v>556.91891978407875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28.438769894259288</v>
      </c>
      <c r="L56">
        <v>34.634840054974696</v>
      </c>
      <c r="M56">
        <v>0</v>
      </c>
      <c r="N56">
        <v>10.398771093176817</v>
      </c>
      <c r="O56">
        <v>26.001472948517939</v>
      </c>
      <c r="P56">
        <v>60.95785408445974</v>
      </c>
      <c r="Q56">
        <v>5.3689702591599646</v>
      </c>
      <c r="R56">
        <v>10.738446593806922</v>
      </c>
      <c r="S56">
        <v>0</v>
      </c>
      <c r="T56">
        <v>0</v>
      </c>
      <c r="U56">
        <v>243.68874167776298</v>
      </c>
      <c r="V56">
        <v>0</v>
      </c>
      <c r="W56">
        <v>5.2027693501454886</v>
      </c>
      <c r="X56">
        <v>15.603298232897266</v>
      </c>
      <c r="Y56">
        <v>0</v>
      </c>
      <c r="Z56">
        <v>1.6646652</v>
      </c>
      <c r="AA56">
        <v>10.83564</v>
      </c>
      <c r="AB56">
        <v>0</v>
      </c>
      <c r="AC56">
        <v>0</v>
      </c>
      <c r="AD56">
        <v>9.2942917999999999</v>
      </c>
      <c r="AE56">
        <v>0</v>
      </c>
      <c r="AF56">
        <v>0</v>
      </c>
      <c r="AG56">
        <v>0</v>
      </c>
      <c r="AH56">
        <v>38.846886999999995</v>
      </c>
      <c r="AI56">
        <v>12.125325</v>
      </c>
      <c r="AJ56">
        <v>0</v>
      </c>
      <c r="AK56">
        <v>12.73085</v>
      </c>
      <c r="AL56">
        <v>21.247200000000007</v>
      </c>
      <c r="AM56">
        <v>4.0624761904761906</v>
      </c>
      <c r="AN56">
        <v>0</v>
      </c>
      <c r="AO56">
        <v>7.3182479999999996</v>
      </c>
      <c r="AP56">
        <v>2.9283659999999996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18.412319233359611</v>
      </c>
      <c r="BB56">
        <f t="shared" si="0"/>
        <v>564.25601142827782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28.447988921312046</v>
      </c>
      <c r="L57">
        <v>34.634840054974696</v>
      </c>
      <c r="M57">
        <v>0</v>
      </c>
      <c r="N57">
        <v>30.001147490820074</v>
      </c>
      <c r="O57">
        <v>50.381144319889785</v>
      </c>
      <c r="P57">
        <v>60.95785408445974</v>
      </c>
      <c r="Q57">
        <v>2.984097332453826</v>
      </c>
      <c r="R57">
        <v>5.8747072094685127</v>
      </c>
      <c r="S57">
        <v>0</v>
      </c>
      <c r="T57">
        <v>0</v>
      </c>
      <c r="U57">
        <v>243.68874167776298</v>
      </c>
      <c r="V57">
        <v>0</v>
      </c>
      <c r="W57">
        <v>5.2040930232558136</v>
      </c>
      <c r="X57">
        <v>15.602837501828285</v>
      </c>
      <c r="Y57">
        <v>0</v>
      </c>
      <c r="Z57">
        <v>1.6646652</v>
      </c>
      <c r="AA57">
        <v>10.83564</v>
      </c>
      <c r="AB57">
        <v>0</v>
      </c>
      <c r="AC57">
        <v>0</v>
      </c>
      <c r="AD57">
        <v>9.2942917999999999</v>
      </c>
      <c r="AE57">
        <v>0</v>
      </c>
      <c r="AF57">
        <v>0</v>
      </c>
      <c r="AG57">
        <v>0</v>
      </c>
      <c r="AH57">
        <v>38.846886999999995</v>
      </c>
      <c r="AI57">
        <v>12.125325</v>
      </c>
      <c r="AJ57">
        <v>0</v>
      </c>
      <c r="AK57">
        <v>12.73085</v>
      </c>
      <c r="AL57">
        <v>16.230500000000003</v>
      </c>
      <c r="AM57">
        <v>4.0624761904761906</v>
      </c>
      <c r="AN57">
        <v>0</v>
      </c>
      <c r="AO57">
        <v>7.3182479999999996</v>
      </c>
      <c r="AP57">
        <v>2.9283659999999996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19.414886681166397</v>
      </c>
      <c r="BB57">
        <f t="shared" si="0"/>
        <v>594.98026140753564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28.448157876831825</v>
      </c>
      <c r="L58">
        <v>34.634840054974696</v>
      </c>
      <c r="M58">
        <v>0</v>
      </c>
      <c r="N58">
        <v>30.001147490820074</v>
      </c>
      <c r="O58">
        <v>50.381144319889785</v>
      </c>
      <c r="P58">
        <v>60.95785408445974</v>
      </c>
      <c r="Q58">
        <v>5.2000164880461659</v>
      </c>
      <c r="R58">
        <v>10.397414750198257</v>
      </c>
      <c r="S58">
        <v>0</v>
      </c>
      <c r="T58">
        <v>0</v>
      </c>
      <c r="U58">
        <v>243.68874167776298</v>
      </c>
      <c r="V58">
        <v>0</v>
      </c>
      <c r="W58">
        <v>5.2040930232558136</v>
      </c>
      <c r="X58">
        <v>15.602837501828285</v>
      </c>
      <c r="Y58">
        <v>0</v>
      </c>
      <c r="Z58">
        <v>1.6646652</v>
      </c>
      <c r="AA58">
        <v>10.83564</v>
      </c>
      <c r="AB58">
        <v>0</v>
      </c>
      <c r="AC58">
        <v>0</v>
      </c>
      <c r="AD58">
        <v>9.2942917999999999</v>
      </c>
      <c r="AE58">
        <v>0</v>
      </c>
      <c r="AF58">
        <v>0</v>
      </c>
      <c r="AG58">
        <v>0</v>
      </c>
      <c r="AH58">
        <v>38.846886999999995</v>
      </c>
      <c r="AI58">
        <v>12.125325</v>
      </c>
      <c r="AJ58">
        <v>0</v>
      </c>
      <c r="AK58">
        <v>12.73085</v>
      </c>
      <c r="AL58">
        <v>21.247200000000007</v>
      </c>
      <c r="AM58">
        <v>4.0624761904761906</v>
      </c>
      <c r="AN58">
        <v>0</v>
      </c>
      <c r="AO58">
        <v>7.3182479999999996</v>
      </c>
      <c r="AP58">
        <v>2.9283659999999996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19.786360337561721</v>
      </c>
      <c r="BB58">
        <f t="shared" si="0"/>
        <v>606.36428340298221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28.449182110083743</v>
      </c>
      <c r="L59">
        <v>33.766913297441668</v>
      </c>
      <c r="M59">
        <v>0</v>
      </c>
      <c r="N59">
        <v>10.297059937043926</v>
      </c>
      <c r="O59">
        <v>25.753078844750288</v>
      </c>
      <c r="P59">
        <v>60.801024344317419</v>
      </c>
      <c r="Q59">
        <v>2.9726755555555546</v>
      </c>
      <c r="R59">
        <v>5.8332059540954093</v>
      </c>
      <c r="S59">
        <v>0</v>
      </c>
      <c r="T59">
        <v>0</v>
      </c>
      <c r="U59">
        <v>243.68874167776298</v>
      </c>
      <c r="V59">
        <v>0</v>
      </c>
      <c r="W59">
        <v>5.1938436482084693</v>
      </c>
      <c r="X59">
        <v>15.561898848010324</v>
      </c>
      <c r="Y59">
        <v>0</v>
      </c>
      <c r="Z59">
        <v>1.6646652</v>
      </c>
      <c r="AA59">
        <v>10.83564</v>
      </c>
      <c r="AB59">
        <v>0</v>
      </c>
      <c r="AC59">
        <v>0</v>
      </c>
      <c r="AD59">
        <v>9.2942917999999999</v>
      </c>
      <c r="AE59">
        <v>0</v>
      </c>
      <c r="AF59">
        <v>0</v>
      </c>
      <c r="AG59">
        <v>0</v>
      </c>
      <c r="AH59">
        <v>38.846886999999995</v>
      </c>
      <c r="AI59">
        <v>12.125325</v>
      </c>
      <c r="AJ59">
        <v>0</v>
      </c>
      <c r="AK59">
        <v>12.73085</v>
      </c>
      <c r="AL59">
        <v>21.247200000000007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18.13688387794155</v>
      </c>
      <c r="BB59">
        <f t="shared" si="0"/>
        <v>555.81513681180456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28.449123145660707</v>
      </c>
      <c r="L60">
        <v>33.766913297441668</v>
      </c>
      <c r="M60">
        <v>0</v>
      </c>
      <c r="N60">
        <v>10.297059937043926</v>
      </c>
      <c r="O60">
        <v>41.201617389735731</v>
      </c>
      <c r="P60">
        <v>60.801024344317419</v>
      </c>
      <c r="Q60">
        <v>2.9726755555555546</v>
      </c>
      <c r="R60">
        <v>5.8332059540954093</v>
      </c>
      <c r="S60">
        <v>0</v>
      </c>
      <c r="T60">
        <v>0</v>
      </c>
      <c r="U60">
        <v>243.68874167776298</v>
      </c>
      <c r="V60">
        <v>0</v>
      </c>
      <c r="W60">
        <v>5.1938436482084693</v>
      </c>
      <c r="X60">
        <v>15.561898848010324</v>
      </c>
      <c r="Y60">
        <v>0</v>
      </c>
      <c r="Z60">
        <v>1.6646652</v>
      </c>
      <c r="AA60">
        <v>10.83564</v>
      </c>
      <c r="AB60">
        <v>0</v>
      </c>
      <c r="AC60">
        <v>0</v>
      </c>
      <c r="AD60">
        <v>9.2942917999999999</v>
      </c>
      <c r="AE60">
        <v>0</v>
      </c>
      <c r="AF60">
        <v>0</v>
      </c>
      <c r="AG60">
        <v>0</v>
      </c>
      <c r="AH60">
        <v>38.846886999999995</v>
      </c>
      <c r="AI60">
        <v>12.125325</v>
      </c>
      <c r="AJ60">
        <v>0</v>
      </c>
      <c r="AK60">
        <v>12.73085</v>
      </c>
      <c r="AL60">
        <v>21.247200000000007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18.625055710196474</v>
      </c>
      <c r="BB60">
        <f t="shared" si="0"/>
        <v>570.77544456011208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28.449182110083743</v>
      </c>
      <c r="L61">
        <v>33.766913297441668</v>
      </c>
      <c r="M61">
        <v>0</v>
      </c>
      <c r="N61">
        <v>29.919273472831591</v>
      </c>
      <c r="O61">
        <v>36.049751492255382</v>
      </c>
      <c r="P61">
        <v>30.897785599999999</v>
      </c>
      <c r="Q61">
        <v>2.9726755555555546</v>
      </c>
      <c r="R61">
        <v>5.8332059540954093</v>
      </c>
      <c r="S61">
        <v>0</v>
      </c>
      <c r="T61">
        <v>0</v>
      </c>
      <c r="U61">
        <v>243.68874167776298</v>
      </c>
      <c r="V61">
        <v>0</v>
      </c>
      <c r="W61">
        <v>5.1938436482084693</v>
      </c>
      <c r="X61">
        <v>15.561898848010324</v>
      </c>
      <c r="Y61">
        <v>0</v>
      </c>
      <c r="Z61">
        <v>1.6646652</v>
      </c>
      <c r="AA61">
        <v>10.83564</v>
      </c>
      <c r="AB61">
        <v>0</v>
      </c>
      <c r="AC61">
        <v>0</v>
      </c>
      <c r="AD61">
        <v>9.2942917999999999</v>
      </c>
      <c r="AE61">
        <v>0</v>
      </c>
      <c r="AF61">
        <v>0</v>
      </c>
      <c r="AG61">
        <v>0</v>
      </c>
      <c r="AH61">
        <v>38.846886999999995</v>
      </c>
      <c r="AI61">
        <v>12.125325</v>
      </c>
      <c r="AJ61">
        <v>0</v>
      </c>
      <c r="AK61">
        <v>12.73085</v>
      </c>
      <c r="AL61">
        <v>21.247200000000007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18.137378273731706</v>
      </c>
      <c r="BB61">
        <f t="shared" si="0"/>
        <v>555.8302898549897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28.449123145660707</v>
      </c>
      <c r="L62">
        <v>33.766913297441668</v>
      </c>
      <c r="M62">
        <v>0</v>
      </c>
      <c r="N62">
        <v>29.919273472831591</v>
      </c>
      <c r="O62">
        <v>36.049751492255382</v>
      </c>
      <c r="P62">
        <v>51.498859881764446</v>
      </c>
      <c r="Q62">
        <v>2.9726755555555546</v>
      </c>
      <c r="R62">
        <v>5.8332059540954093</v>
      </c>
      <c r="S62">
        <v>0</v>
      </c>
      <c r="T62">
        <v>0</v>
      </c>
      <c r="U62">
        <v>243.68874167776298</v>
      </c>
      <c r="V62">
        <v>0</v>
      </c>
      <c r="W62">
        <v>5.1938436482084693</v>
      </c>
      <c r="X62">
        <v>15.561898848010324</v>
      </c>
      <c r="Y62">
        <v>0</v>
      </c>
      <c r="Z62">
        <v>1.6646652</v>
      </c>
      <c r="AA62">
        <v>10.83564</v>
      </c>
      <c r="AB62">
        <v>0</v>
      </c>
      <c r="AC62">
        <v>0</v>
      </c>
      <c r="AD62">
        <v>9.2942917999999999</v>
      </c>
      <c r="AE62">
        <v>0</v>
      </c>
      <c r="AF62">
        <v>0</v>
      </c>
      <c r="AG62">
        <v>0</v>
      </c>
      <c r="AH62">
        <v>38.846886999999995</v>
      </c>
      <c r="AI62">
        <v>12.125325</v>
      </c>
      <c r="AJ62">
        <v>0</v>
      </c>
      <c r="AK62">
        <v>12.73085</v>
      </c>
      <c r="AL62">
        <v>21.247200000000007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18.788370232977417</v>
      </c>
      <c r="BB62">
        <f t="shared" si="0"/>
        <v>575.78031321308549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28.449182110083743</v>
      </c>
      <c r="L63">
        <v>33.766913297441668</v>
      </c>
      <c r="M63">
        <v>0</v>
      </c>
      <c r="N63">
        <v>15.450014956625784</v>
      </c>
      <c r="O63">
        <v>25.753078844750288</v>
      </c>
      <c r="P63">
        <v>30.897785599999999</v>
      </c>
      <c r="Q63">
        <v>2.9726755555555546</v>
      </c>
      <c r="R63">
        <v>5.8332059540954093</v>
      </c>
      <c r="S63">
        <v>0</v>
      </c>
      <c r="T63">
        <v>0</v>
      </c>
      <c r="U63">
        <v>243.68874167776298</v>
      </c>
      <c r="V63">
        <v>0</v>
      </c>
      <c r="W63">
        <v>5.1938436482084693</v>
      </c>
      <c r="X63">
        <v>15.561898848010324</v>
      </c>
      <c r="Y63">
        <v>0</v>
      </c>
      <c r="Z63">
        <v>1.6646652</v>
      </c>
      <c r="AA63">
        <v>10.83564</v>
      </c>
      <c r="AB63">
        <v>0</v>
      </c>
      <c r="AC63">
        <v>0</v>
      </c>
      <c r="AD63">
        <v>9.2942917999999999</v>
      </c>
      <c r="AE63">
        <v>0</v>
      </c>
      <c r="AF63">
        <v>0</v>
      </c>
      <c r="AG63">
        <v>0</v>
      </c>
      <c r="AH63">
        <v>38.846886999999995</v>
      </c>
      <c r="AI63">
        <v>12.125325</v>
      </c>
      <c r="AJ63">
        <v>0</v>
      </c>
      <c r="AK63">
        <v>12.73085</v>
      </c>
      <c r="AL63">
        <v>21.247200000000007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17.35477494488784</v>
      </c>
      <c r="BB63">
        <f t="shared" si="0"/>
        <v>531.84696202012265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28.449123145660707</v>
      </c>
      <c r="L64">
        <v>33.766913297441668</v>
      </c>
      <c r="M64">
        <v>0</v>
      </c>
      <c r="N64">
        <v>29.91919203849519</v>
      </c>
      <c r="O64">
        <v>25.753078844750288</v>
      </c>
      <c r="P64">
        <v>30.897785599999999</v>
      </c>
      <c r="Q64">
        <v>2.9726755555555546</v>
      </c>
      <c r="R64">
        <v>5.8332059540954093</v>
      </c>
      <c r="S64">
        <v>0</v>
      </c>
      <c r="T64">
        <v>0</v>
      </c>
      <c r="U64">
        <v>243.68874167776298</v>
      </c>
      <c r="V64">
        <v>0</v>
      </c>
      <c r="W64">
        <v>5.1938436482084693</v>
      </c>
      <c r="X64">
        <v>15.561898848010324</v>
      </c>
      <c r="Y64">
        <v>0</v>
      </c>
      <c r="Z64">
        <v>1.6646652</v>
      </c>
      <c r="AA64">
        <v>10.83564</v>
      </c>
      <c r="AB64">
        <v>0</v>
      </c>
      <c r="AC64">
        <v>0</v>
      </c>
      <c r="AD64">
        <v>9.2942917999999999</v>
      </c>
      <c r="AE64">
        <v>0</v>
      </c>
      <c r="AF64">
        <v>0</v>
      </c>
      <c r="AG64">
        <v>0</v>
      </c>
      <c r="AH64">
        <v>38.846886999999995</v>
      </c>
      <c r="AI64">
        <v>12.125325</v>
      </c>
      <c r="AJ64">
        <v>0</v>
      </c>
      <c r="AK64">
        <v>12.73085</v>
      </c>
      <c r="AL64">
        <v>20.155330000000003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17.777495861085175</v>
      </c>
      <c r="BB64">
        <f t="shared" si="0"/>
        <v>544.80148922137164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28.449182110083743</v>
      </c>
      <c r="L65">
        <v>33.766913297441668</v>
      </c>
      <c r="M65">
        <v>0</v>
      </c>
      <c r="N65">
        <v>26.104915230282071</v>
      </c>
      <c r="O65">
        <v>25.753078844750288</v>
      </c>
      <c r="P65">
        <v>30.897785599999999</v>
      </c>
      <c r="Q65">
        <v>2.985471925241864</v>
      </c>
      <c r="R65">
        <v>5.8332059540954093</v>
      </c>
      <c r="S65">
        <v>0</v>
      </c>
      <c r="T65">
        <v>0</v>
      </c>
      <c r="U65">
        <v>243.68874167776298</v>
      </c>
      <c r="V65">
        <v>0</v>
      </c>
      <c r="W65">
        <v>5.1938436482084693</v>
      </c>
      <c r="X65">
        <v>15.561898848010324</v>
      </c>
      <c r="Y65">
        <v>0</v>
      </c>
      <c r="Z65">
        <v>1.6646652</v>
      </c>
      <c r="AA65">
        <v>10.83564</v>
      </c>
      <c r="AB65">
        <v>0</v>
      </c>
      <c r="AC65">
        <v>0</v>
      </c>
      <c r="AD65">
        <v>9.2942917999999999</v>
      </c>
      <c r="AE65">
        <v>0</v>
      </c>
      <c r="AF65">
        <v>0</v>
      </c>
      <c r="AG65">
        <v>0</v>
      </c>
      <c r="AH65">
        <v>38.846886999999995</v>
      </c>
      <c r="AI65">
        <v>12.125325</v>
      </c>
      <c r="AJ65">
        <v>0</v>
      </c>
      <c r="AK65">
        <v>12.73085</v>
      </c>
      <c r="AL65">
        <v>20.155330000000003</v>
      </c>
      <c r="AM65">
        <v>4.0624761904761906</v>
      </c>
      <c r="AN65">
        <v>0</v>
      </c>
      <c r="AO65">
        <v>7.3182479999999996</v>
      </c>
      <c r="AP65">
        <v>2.9283659999999996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17.657370947414964</v>
      </c>
      <c r="BB65">
        <f t="shared" si="0"/>
        <v>541.12019266093807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28.449123145660707</v>
      </c>
      <c r="L66">
        <v>33.766913297441668</v>
      </c>
      <c r="M66">
        <v>0</v>
      </c>
      <c r="N66">
        <v>26.104915230282071</v>
      </c>
      <c r="O66">
        <v>25.753078844750288</v>
      </c>
      <c r="P66">
        <v>30.897785599999999</v>
      </c>
      <c r="Q66">
        <v>2.985471925241864</v>
      </c>
      <c r="R66">
        <v>5.8332059540954093</v>
      </c>
      <c r="S66">
        <v>0</v>
      </c>
      <c r="T66">
        <v>0</v>
      </c>
      <c r="U66">
        <v>243.68874167776298</v>
      </c>
      <c r="V66">
        <v>0</v>
      </c>
      <c r="W66">
        <v>5.1938436482084693</v>
      </c>
      <c r="X66">
        <v>15.561898848010324</v>
      </c>
      <c r="Y66">
        <v>0</v>
      </c>
      <c r="Z66">
        <v>1.6646652</v>
      </c>
      <c r="AA66">
        <v>10.83564</v>
      </c>
      <c r="AB66">
        <v>0</v>
      </c>
      <c r="AC66">
        <v>0</v>
      </c>
      <c r="AD66">
        <v>9.2942917999999999</v>
      </c>
      <c r="AE66">
        <v>0</v>
      </c>
      <c r="AF66">
        <v>0</v>
      </c>
      <c r="AG66">
        <v>0</v>
      </c>
      <c r="AH66">
        <v>38.846886999999995</v>
      </c>
      <c r="AI66">
        <v>12.125325</v>
      </c>
      <c r="AJ66">
        <v>0</v>
      </c>
      <c r="AK66">
        <v>12.73085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2.9283659999999996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17.657368949666878</v>
      </c>
      <c r="BB66">
        <f t="shared" si="0"/>
        <v>541.12013569426313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28.44815402965548</v>
      </c>
      <c r="L67">
        <v>33.766913297441668</v>
      </c>
      <c r="M67">
        <v>0</v>
      </c>
      <c r="N67">
        <v>25.280384000000002</v>
      </c>
      <c r="O67">
        <v>50.249107147036696</v>
      </c>
      <c r="P67">
        <v>30.897785599999999</v>
      </c>
      <c r="Q67">
        <v>3.0468204216867476</v>
      </c>
      <c r="R67">
        <v>5.8765746431757364</v>
      </c>
      <c r="S67">
        <v>0</v>
      </c>
      <c r="T67">
        <v>0</v>
      </c>
      <c r="U67">
        <v>243.68874167776298</v>
      </c>
      <c r="V67">
        <v>0</v>
      </c>
      <c r="W67">
        <v>5.0298218471636194</v>
      </c>
      <c r="X67">
        <v>15.069034424968839</v>
      </c>
      <c r="Y67">
        <v>0</v>
      </c>
      <c r="Z67">
        <v>1.6646652</v>
      </c>
      <c r="AA67">
        <v>10.83564</v>
      </c>
      <c r="AB67">
        <v>0</v>
      </c>
      <c r="AC67">
        <v>0</v>
      </c>
      <c r="AD67">
        <v>9.2942917999999999</v>
      </c>
      <c r="AE67">
        <v>0</v>
      </c>
      <c r="AF67">
        <v>0</v>
      </c>
      <c r="AG67">
        <v>0</v>
      </c>
      <c r="AH67">
        <v>38.846886999999995</v>
      </c>
      <c r="AI67">
        <v>12.125325</v>
      </c>
      <c r="AJ67">
        <v>0</v>
      </c>
      <c r="AK67">
        <v>12.73085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2.9283659999999996</v>
      </c>
      <c r="AQ67">
        <v>0</v>
      </c>
      <c r="AR67">
        <v>12.478512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18.385620541227908</v>
      </c>
      <c r="BB67">
        <f t="shared" si="0"/>
        <v>563.43780653814019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28.449666590195392</v>
      </c>
      <c r="L68">
        <v>33.766913297441668</v>
      </c>
      <c r="M68">
        <v>0</v>
      </c>
      <c r="N68">
        <v>25.280384000000002</v>
      </c>
      <c r="O68">
        <v>50.249107147036696</v>
      </c>
      <c r="P68">
        <v>30.897785599999999</v>
      </c>
      <c r="Q68">
        <v>3.0468204216867476</v>
      </c>
      <c r="R68">
        <v>5.8765746431757364</v>
      </c>
      <c r="S68">
        <v>0</v>
      </c>
      <c r="T68">
        <v>0</v>
      </c>
      <c r="U68">
        <v>243.68874167776298</v>
      </c>
      <c r="V68">
        <v>0</v>
      </c>
      <c r="W68">
        <v>5.0298218471636194</v>
      </c>
      <c r="X68">
        <v>15.069034424968839</v>
      </c>
      <c r="Y68">
        <v>0</v>
      </c>
      <c r="Z68">
        <v>1.6646652</v>
      </c>
      <c r="AA68">
        <v>10.83564</v>
      </c>
      <c r="AB68">
        <v>0</v>
      </c>
      <c r="AC68">
        <v>0</v>
      </c>
      <c r="AD68">
        <v>9.2942917999999999</v>
      </c>
      <c r="AE68">
        <v>0</v>
      </c>
      <c r="AF68">
        <v>0</v>
      </c>
      <c r="AG68">
        <v>0</v>
      </c>
      <c r="AH68">
        <v>38.846886999999995</v>
      </c>
      <c r="AI68">
        <v>12.125325</v>
      </c>
      <c r="AJ68">
        <v>0</v>
      </c>
      <c r="AK68">
        <v>12.73085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2.9283659999999996</v>
      </c>
      <c r="AQ68">
        <v>0</v>
      </c>
      <c r="AR68">
        <v>12.478512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18.385668436959435</v>
      </c>
      <c r="BB68">
        <f t="shared" ref="BB68:BB99" si="1">SUM(B68:AZ68)-BA68</f>
        <v>563.43927120294859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28.44815402965548</v>
      </c>
      <c r="L69">
        <v>34.417199008306909</v>
      </c>
      <c r="M69">
        <v>0</v>
      </c>
      <c r="N69">
        <v>25.280384000000002</v>
      </c>
      <c r="O69">
        <v>36.049751492255382</v>
      </c>
      <c r="P69">
        <v>30.897785599999999</v>
      </c>
      <c r="Q69">
        <v>2.985471925241864</v>
      </c>
      <c r="R69">
        <v>5.8765746431757364</v>
      </c>
      <c r="S69">
        <v>0</v>
      </c>
      <c r="T69">
        <v>0</v>
      </c>
      <c r="U69">
        <v>243.68874167776298</v>
      </c>
      <c r="V69">
        <v>0</v>
      </c>
      <c r="W69">
        <v>5.0298218471636194</v>
      </c>
      <c r="X69">
        <v>15.069034424968839</v>
      </c>
      <c r="Y69">
        <v>0</v>
      </c>
      <c r="Z69">
        <v>1.6646652</v>
      </c>
      <c r="AA69">
        <v>10.83564</v>
      </c>
      <c r="AB69">
        <v>0</v>
      </c>
      <c r="AC69">
        <v>0</v>
      </c>
      <c r="AD69">
        <v>9.2942917999999999</v>
      </c>
      <c r="AE69">
        <v>0</v>
      </c>
      <c r="AF69">
        <v>0</v>
      </c>
      <c r="AG69">
        <v>0</v>
      </c>
      <c r="AH69">
        <v>38.846886999999995</v>
      </c>
      <c r="AI69">
        <v>12.125325</v>
      </c>
      <c r="AJ69">
        <v>0</v>
      </c>
      <c r="AK69">
        <v>12.73085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17.955531290733475</v>
      </c>
      <c r="BB69">
        <f t="shared" si="1"/>
        <v>550.25747734827371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28.449666590195392</v>
      </c>
      <c r="L70">
        <v>34.417199008306909</v>
      </c>
      <c r="M70">
        <v>0</v>
      </c>
      <c r="N70">
        <v>25.280384000000002</v>
      </c>
      <c r="O70">
        <v>36.049751492255382</v>
      </c>
      <c r="P70">
        <v>30.897785599999999</v>
      </c>
      <c r="Q70">
        <v>2.985471925241864</v>
      </c>
      <c r="R70">
        <v>5.8765746431757364</v>
      </c>
      <c r="S70">
        <v>0</v>
      </c>
      <c r="T70">
        <v>0</v>
      </c>
      <c r="U70">
        <v>243.68874167776298</v>
      </c>
      <c r="V70">
        <v>0</v>
      </c>
      <c r="W70">
        <v>5.0298218471636194</v>
      </c>
      <c r="X70">
        <v>15.069034424968839</v>
      </c>
      <c r="Y70">
        <v>0</v>
      </c>
      <c r="Z70">
        <v>1.6646652</v>
      </c>
      <c r="AA70">
        <v>10.83564</v>
      </c>
      <c r="AB70">
        <v>0</v>
      </c>
      <c r="AC70">
        <v>0</v>
      </c>
      <c r="AD70">
        <v>9.2942917999999999</v>
      </c>
      <c r="AE70">
        <v>0</v>
      </c>
      <c r="AF70">
        <v>0</v>
      </c>
      <c r="AG70">
        <v>0</v>
      </c>
      <c r="AH70">
        <v>38.846886999999995</v>
      </c>
      <c r="AI70">
        <v>12.125325</v>
      </c>
      <c r="AJ70">
        <v>0</v>
      </c>
      <c r="AK70">
        <v>12.73085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17.955579186465002</v>
      </c>
      <c r="BB70">
        <f t="shared" si="1"/>
        <v>550.25894201308211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28.44815402965548</v>
      </c>
      <c r="L71">
        <v>33.9320303983027</v>
      </c>
      <c r="M71">
        <v>0</v>
      </c>
      <c r="N71">
        <v>25.280000000000005</v>
      </c>
      <c r="O71">
        <v>50.249107147036696</v>
      </c>
      <c r="P71">
        <v>60.648549583368393</v>
      </c>
      <c r="Q71">
        <v>2.985471925241864</v>
      </c>
      <c r="R71">
        <v>5.8332059540954093</v>
      </c>
      <c r="S71">
        <v>0</v>
      </c>
      <c r="T71">
        <v>0</v>
      </c>
      <c r="U71">
        <v>243.68874167776298</v>
      </c>
      <c r="V71">
        <v>0</v>
      </c>
      <c r="W71">
        <v>5.1528438228438231</v>
      </c>
      <c r="X71">
        <v>15.450017339505321</v>
      </c>
      <c r="Y71">
        <v>0</v>
      </c>
      <c r="Z71">
        <v>0</v>
      </c>
      <c r="AA71">
        <v>10.83564</v>
      </c>
      <c r="AB71">
        <v>0</v>
      </c>
      <c r="AC71">
        <v>0</v>
      </c>
      <c r="AD71">
        <v>9.2942917999999999</v>
      </c>
      <c r="AE71">
        <v>0</v>
      </c>
      <c r="AF71">
        <v>0</v>
      </c>
      <c r="AG71">
        <v>0</v>
      </c>
      <c r="AH71">
        <v>38.846886999999995</v>
      </c>
      <c r="AI71">
        <v>12.125325</v>
      </c>
      <c r="AJ71">
        <v>0</v>
      </c>
      <c r="AK71">
        <v>12.73085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19.290964359548315</v>
      </c>
      <c r="BB71">
        <f t="shared" si="1"/>
        <v>591.18258230874073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28.449666590195392</v>
      </c>
      <c r="L72">
        <v>33.9320303983027</v>
      </c>
      <c r="M72">
        <v>0</v>
      </c>
      <c r="N72">
        <v>25.280000000000005</v>
      </c>
      <c r="O72">
        <v>50.249107147036696</v>
      </c>
      <c r="P72">
        <v>60.648549583368393</v>
      </c>
      <c r="Q72">
        <v>2.985471925241864</v>
      </c>
      <c r="R72">
        <v>5.8332059540954093</v>
      </c>
      <c r="S72">
        <v>0</v>
      </c>
      <c r="T72">
        <v>0</v>
      </c>
      <c r="U72">
        <v>243.68874167776298</v>
      </c>
      <c r="V72">
        <v>0</v>
      </c>
      <c r="W72">
        <v>5.1528438228438231</v>
      </c>
      <c r="X72">
        <v>15.450017339505321</v>
      </c>
      <c r="Y72">
        <v>0</v>
      </c>
      <c r="Z72">
        <v>0</v>
      </c>
      <c r="AA72">
        <v>10.83564</v>
      </c>
      <c r="AB72">
        <v>0</v>
      </c>
      <c r="AC72">
        <v>0</v>
      </c>
      <c r="AD72">
        <v>9.2942917999999999</v>
      </c>
      <c r="AE72">
        <v>0</v>
      </c>
      <c r="AF72">
        <v>0</v>
      </c>
      <c r="AG72">
        <v>0</v>
      </c>
      <c r="AH72">
        <v>38.846886999999995</v>
      </c>
      <c r="AI72">
        <v>12.125325</v>
      </c>
      <c r="AJ72">
        <v>0</v>
      </c>
      <c r="AK72">
        <v>12.73085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19.291012255279842</v>
      </c>
      <c r="BB72">
        <f t="shared" si="1"/>
        <v>591.18404697354913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28.44815402965548</v>
      </c>
      <c r="L73">
        <v>33.9320303983027</v>
      </c>
      <c r="M73">
        <v>0</v>
      </c>
      <c r="N73">
        <v>25.280000000000005</v>
      </c>
      <c r="O73">
        <v>50.249107147036696</v>
      </c>
      <c r="P73">
        <v>60.648549583368393</v>
      </c>
      <c r="Q73">
        <v>2.985471925241864</v>
      </c>
      <c r="R73">
        <v>5.8332059540954093</v>
      </c>
      <c r="S73">
        <v>0</v>
      </c>
      <c r="T73">
        <v>0</v>
      </c>
      <c r="U73">
        <v>243.68874167776298</v>
      </c>
      <c r="V73">
        <v>0</v>
      </c>
      <c r="W73">
        <v>5.1528438228438231</v>
      </c>
      <c r="X73">
        <v>15.450017339505321</v>
      </c>
      <c r="Y73">
        <v>0</v>
      </c>
      <c r="Z73">
        <v>0</v>
      </c>
      <c r="AA73">
        <v>10.83564</v>
      </c>
      <c r="AB73">
        <v>0</v>
      </c>
      <c r="AC73">
        <v>0</v>
      </c>
      <c r="AD73">
        <v>9.2942917999999999</v>
      </c>
      <c r="AE73">
        <v>0</v>
      </c>
      <c r="AF73">
        <v>0</v>
      </c>
      <c r="AG73">
        <v>0</v>
      </c>
      <c r="AH73">
        <v>38.846886999999995</v>
      </c>
      <c r="AI73">
        <v>11.963653999999998</v>
      </c>
      <c r="AJ73">
        <v>0</v>
      </c>
      <c r="AK73">
        <v>12.73085</v>
      </c>
      <c r="AL73">
        <v>20.155330000000003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8.0294988000000007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19.285855657548311</v>
      </c>
      <c r="BB73">
        <f t="shared" si="1"/>
        <v>591.02602001074081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28.449666590195392</v>
      </c>
      <c r="L74">
        <v>33.9320303983027</v>
      </c>
      <c r="M74">
        <v>0</v>
      </c>
      <c r="N74">
        <v>25.280000000000005</v>
      </c>
      <c r="O74">
        <v>50.249107147036696</v>
      </c>
      <c r="P74">
        <v>60.648549583368393</v>
      </c>
      <c r="Q74">
        <v>2.985471925241864</v>
      </c>
      <c r="R74">
        <v>5.8332059540954093</v>
      </c>
      <c r="S74">
        <v>0</v>
      </c>
      <c r="T74">
        <v>0</v>
      </c>
      <c r="U74">
        <v>243.68874167776298</v>
      </c>
      <c r="V74">
        <v>0</v>
      </c>
      <c r="W74">
        <v>5.1528438228438231</v>
      </c>
      <c r="X74">
        <v>15.450017339505321</v>
      </c>
      <c r="Y74">
        <v>0</v>
      </c>
      <c r="Z74">
        <v>0</v>
      </c>
      <c r="AA74">
        <v>10.83564</v>
      </c>
      <c r="AB74">
        <v>0</v>
      </c>
      <c r="AC74">
        <v>0</v>
      </c>
      <c r="AD74">
        <v>9.2942917999999999</v>
      </c>
      <c r="AE74">
        <v>0</v>
      </c>
      <c r="AF74">
        <v>0</v>
      </c>
      <c r="AG74">
        <v>0</v>
      </c>
      <c r="AH74">
        <v>38.846886999999995</v>
      </c>
      <c r="AI74">
        <v>11.963653999999998</v>
      </c>
      <c r="AJ74">
        <v>0</v>
      </c>
      <c r="AK74">
        <v>12.73085</v>
      </c>
      <c r="AL74">
        <v>20.155330000000003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8.0294988000000007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19.285903553279837</v>
      </c>
      <c r="BB74">
        <f t="shared" si="1"/>
        <v>591.0274846755492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28.437593947115808</v>
      </c>
      <c r="L75">
        <v>33.116633582786498</v>
      </c>
      <c r="M75">
        <v>0</v>
      </c>
      <c r="N75">
        <v>25.280000000000005</v>
      </c>
      <c r="O75">
        <v>50.249107147036696</v>
      </c>
      <c r="P75">
        <v>60.648549583368393</v>
      </c>
      <c r="Q75">
        <v>2.983396310466139</v>
      </c>
      <c r="R75">
        <v>5.8330205007085496</v>
      </c>
      <c r="S75">
        <v>0</v>
      </c>
      <c r="T75">
        <v>0</v>
      </c>
      <c r="U75">
        <v>243.68874167776298</v>
      </c>
      <c r="V75">
        <v>0</v>
      </c>
      <c r="W75">
        <v>5.1427574344023332</v>
      </c>
      <c r="X75">
        <v>15.447865973312403</v>
      </c>
      <c r="Y75">
        <v>0</v>
      </c>
      <c r="Z75">
        <v>0</v>
      </c>
      <c r="AA75">
        <v>10.83564</v>
      </c>
      <c r="AB75">
        <v>0</v>
      </c>
      <c r="AC75">
        <v>0</v>
      </c>
      <c r="AD75">
        <v>9.2942917999999999</v>
      </c>
      <c r="AE75">
        <v>0</v>
      </c>
      <c r="AF75">
        <v>0</v>
      </c>
      <c r="AG75">
        <v>0</v>
      </c>
      <c r="AH75">
        <v>38.846886999999995</v>
      </c>
      <c r="AI75">
        <v>11.963653999999998</v>
      </c>
      <c r="AJ75">
        <v>0</v>
      </c>
      <c r="AK75">
        <v>12.73085</v>
      </c>
      <c r="AL75">
        <v>16.230500000000003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8.0294988000000007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19.161855847018419</v>
      </c>
      <c r="BB75">
        <f t="shared" si="1"/>
        <v>587.2259821004177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28.428770886454878</v>
      </c>
      <c r="L76">
        <v>33.116633582786498</v>
      </c>
      <c r="M76">
        <v>0</v>
      </c>
      <c r="N76">
        <v>25.280000000000005</v>
      </c>
      <c r="O76">
        <v>50.249107147036696</v>
      </c>
      <c r="P76">
        <v>60.648549583368393</v>
      </c>
      <c r="Q76">
        <v>2.983396310466139</v>
      </c>
      <c r="R76">
        <v>5.8330205007085496</v>
      </c>
      <c r="S76">
        <v>0</v>
      </c>
      <c r="T76">
        <v>0</v>
      </c>
      <c r="U76">
        <v>243.68874167776298</v>
      </c>
      <c r="V76">
        <v>0</v>
      </c>
      <c r="W76">
        <v>5.1427574344023332</v>
      </c>
      <c r="X76">
        <v>15.447865973312403</v>
      </c>
      <c r="Y76">
        <v>0</v>
      </c>
      <c r="Z76">
        <v>0</v>
      </c>
      <c r="AA76">
        <v>10.83564</v>
      </c>
      <c r="AB76">
        <v>0</v>
      </c>
      <c r="AC76">
        <v>0</v>
      </c>
      <c r="AD76">
        <v>9.2942917999999999</v>
      </c>
      <c r="AE76">
        <v>0</v>
      </c>
      <c r="AF76">
        <v>0</v>
      </c>
      <c r="AG76">
        <v>0</v>
      </c>
      <c r="AH76">
        <v>38.846886999999995</v>
      </c>
      <c r="AI76">
        <v>11.963653999999998</v>
      </c>
      <c r="AJ76">
        <v>0</v>
      </c>
      <c r="AK76">
        <v>12.73085</v>
      </c>
      <c r="AL76">
        <v>20.155330000000003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8.0294988000000007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19.285601729540979</v>
      </c>
      <c r="BB76">
        <f t="shared" si="1"/>
        <v>591.01824315723422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28.437593947115808</v>
      </c>
      <c r="L77">
        <v>33.116633582786498</v>
      </c>
      <c r="M77">
        <v>0</v>
      </c>
      <c r="N77">
        <v>27.838688771665414</v>
      </c>
      <c r="O77">
        <v>50.249107147036696</v>
      </c>
      <c r="P77">
        <v>60.648549583368393</v>
      </c>
      <c r="Q77">
        <v>2.983396310466139</v>
      </c>
      <c r="R77">
        <v>5.8330205007085496</v>
      </c>
      <c r="S77">
        <v>0</v>
      </c>
      <c r="T77">
        <v>0</v>
      </c>
      <c r="U77">
        <v>243.68874167776298</v>
      </c>
      <c r="V77">
        <v>0</v>
      </c>
      <c r="W77">
        <v>5.1427574344023332</v>
      </c>
      <c r="X77">
        <v>15.447865973312403</v>
      </c>
      <c r="Y77">
        <v>0</v>
      </c>
      <c r="Z77">
        <v>0</v>
      </c>
      <c r="AA77">
        <v>10.83564</v>
      </c>
      <c r="AB77">
        <v>0</v>
      </c>
      <c r="AC77">
        <v>0</v>
      </c>
      <c r="AD77">
        <v>9.2942917999999999</v>
      </c>
      <c r="AE77">
        <v>0</v>
      </c>
      <c r="AF77">
        <v>0</v>
      </c>
      <c r="AG77">
        <v>0</v>
      </c>
      <c r="AH77">
        <v>38.846886999999995</v>
      </c>
      <c r="AI77">
        <v>11.963653999999998</v>
      </c>
      <c r="AJ77">
        <v>0</v>
      </c>
      <c r="AK77">
        <v>12.73085</v>
      </c>
      <c r="AL77">
        <v>20.155330000000003</v>
      </c>
      <c r="AM77">
        <v>4.0624761904761906</v>
      </c>
      <c r="AN77">
        <v>0</v>
      </c>
      <c r="AO77">
        <v>7.3182479999999996</v>
      </c>
      <c r="AP77">
        <v>2.9283659999999996</v>
      </c>
      <c r="AQ77">
        <v>0</v>
      </c>
      <c r="AR77">
        <v>13.319759999999999</v>
      </c>
      <c r="AS77">
        <v>8.0294988000000007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19.366734948777911</v>
      </c>
      <c r="BB77">
        <f t="shared" si="1"/>
        <v>593.50462177032375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28.428770886454878</v>
      </c>
      <c r="L78">
        <v>33.116633582786498</v>
      </c>
      <c r="M78">
        <v>0</v>
      </c>
      <c r="N78">
        <v>29.936565696302125</v>
      </c>
      <c r="O78">
        <v>50.249107147036696</v>
      </c>
      <c r="P78">
        <v>60.648549583368393</v>
      </c>
      <c r="Q78">
        <v>2.8492792682926824</v>
      </c>
      <c r="R78">
        <v>5.6487860716952945</v>
      </c>
      <c r="S78">
        <v>0</v>
      </c>
      <c r="T78">
        <v>0</v>
      </c>
      <c r="U78">
        <v>243.68874167776298</v>
      </c>
      <c r="V78">
        <v>0</v>
      </c>
      <c r="W78">
        <v>4.4403185895453143</v>
      </c>
      <c r="X78">
        <v>15.055651384732306</v>
      </c>
      <c r="Y78">
        <v>0</v>
      </c>
      <c r="Z78">
        <v>0</v>
      </c>
      <c r="AA78">
        <v>10.83564</v>
      </c>
      <c r="AB78">
        <v>0</v>
      </c>
      <c r="AC78">
        <v>0</v>
      </c>
      <c r="AD78">
        <v>9.2942917999999999</v>
      </c>
      <c r="AE78">
        <v>0</v>
      </c>
      <c r="AF78">
        <v>0</v>
      </c>
      <c r="AG78">
        <v>0</v>
      </c>
      <c r="AH78">
        <v>38.846886999999995</v>
      </c>
      <c r="AI78">
        <v>11.963653999999998</v>
      </c>
      <c r="AJ78">
        <v>0</v>
      </c>
      <c r="AK78">
        <v>12.73085</v>
      </c>
      <c r="AL78">
        <v>20.155330000000003</v>
      </c>
      <c r="AM78">
        <v>4.0624761904761906</v>
      </c>
      <c r="AN78">
        <v>0</v>
      </c>
      <c r="AO78">
        <v>7.3182479999999996</v>
      </c>
      <c r="AP78">
        <v>2.9283659999999996</v>
      </c>
      <c r="AQ78">
        <v>0</v>
      </c>
      <c r="AR78">
        <v>13.319759999999999</v>
      </c>
      <c r="AS78">
        <v>8.0294988000000007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19.388098366520886</v>
      </c>
      <c r="BB78">
        <f t="shared" si="1"/>
        <v>594.15930731193271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27.623680420662598</v>
      </c>
      <c r="L79">
        <v>30.896547925082626</v>
      </c>
      <c r="M79">
        <v>0</v>
      </c>
      <c r="N79">
        <v>29.936565696302125</v>
      </c>
      <c r="O79">
        <v>50.249107147036696</v>
      </c>
      <c r="P79">
        <v>60.648549583368393</v>
      </c>
      <c r="Q79">
        <v>2.8492792682926824</v>
      </c>
      <c r="R79">
        <v>5.6487860716952945</v>
      </c>
      <c r="S79">
        <v>0</v>
      </c>
      <c r="T79">
        <v>0</v>
      </c>
      <c r="U79">
        <v>243.68874167776298</v>
      </c>
      <c r="V79">
        <v>0</v>
      </c>
      <c r="W79">
        <v>8.454642857142856</v>
      </c>
      <c r="X79">
        <v>36.381512689614716</v>
      </c>
      <c r="Y79">
        <v>0</v>
      </c>
      <c r="Z79">
        <v>0</v>
      </c>
      <c r="AA79">
        <v>10.935969999999999</v>
      </c>
      <c r="AB79">
        <v>0</v>
      </c>
      <c r="AC79">
        <v>0</v>
      </c>
      <c r="AD79">
        <v>9.7975928000000003</v>
      </c>
      <c r="AE79">
        <v>0</v>
      </c>
      <c r="AF79">
        <v>0</v>
      </c>
      <c r="AG79">
        <v>0</v>
      </c>
      <c r="AH79">
        <v>39.291882299999997</v>
      </c>
      <c r="AI79">
        <v>11.963653999999998</v>
      </c>
      <c r="AJ79">
        <v>0</v>
      </c>
      <c r="AK79">
        <v>12.73085</v>
      </c>
      <c r="AL79">
        <v>20.155330000000003</v>
      </c>
      <c r="AM79">
        <v>4.2655999999999992</v>
      </c>
      <c r="AN79">
        <v>0</v>
      </c>
      <c r="AO79">
        <v>7.3182479999999996</v>
      </c>
      <c r="AP79">
        <v>2.9283659999999996</v>
      </c>
      <c r="AQ79">
        <v>0</v>
      </c>
      <c r="AR79">
        <v>12.478512</v>
      </c>
      <c r="AS79">
        <v>8.0294988000000007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20.106223865819661</v>
      </c>
      <c r="BB79">
        <f t="shared" si="1"/>
        <v>616.16669337114149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26.735888432361207</v>
      </c>
      <c r="L80">
        <v>30.896547925082626</v>
      </c>
      <c r="M80">
        <v>0</v>
      </c>
      <c r="N80">
        <v>29.936565696302125</v>
      </c>
      <c r="O80">
        <v>50.249107147036696</v>
      </c>
      <c r="P80">
        <v>60.648549583368393</v>
      </c>
      <c r="Q80">
        <v>2.8492792682926824</v>
      </c>
      <c r="R80">
        <v>5.6487860716952945</v>
      </c>
      <c r="S80">
        <v>0</v>
      </c>
      <c r="T80">
        <v>0</v>
      </c>
      <c r="U80">
        <v>243.68874167776298</v>
      </c>
      <c r="V80">
        <v>0</v>
      </c>
      <c r="W80">
        <v>8.454642857142856</v>
      </c>
      <c r="X80">
        <v>37.386249352757147</v>
      </c>
      <c r="Y80">
        <v>0</v>
      </c>
      <c r="Z80">
        <v>0</v>
      </c>
      <c r="AA80">
        <v>10.935969999999999</v>
      </c>
      <c r="AB80">
        <v>0</v>
      </c>
      <c r="AC80">
        <v>0</v>
      </c>
      <c r="AD80">
        <v>9.7975928000000003</v>
      </c>
      <c r="AE80">
        <v>0</v>
      </c>
      <c r="AF80">
        <v>0</v>
      </c>
      <c r="AG80">
        <v>0</v>
      </c>
      <c r="AH80">
        <v>39.291882299999997</v>
      </c>
      <c r="AI80">
        <v>12.610337999999999</v>
      </c>
      <c r="AJ80">
        <v>0</v>
      </c>
      <c r="AK80">
        <v>12.73085</v>
      </c>
      <c r="AL80">
        <v>20.155330000000003</v>
      </c>
      <c r="AM80">
        <v>4.2655999999999992</v>
      </c>
      <c r="AN80">
        <v>0</v>
      </c>
      <c r="AO80">
        <v>7.3182479999999996</v>
      </c>
      <c r="AP80">
        <v>2.9283659999999996</v>
      </c>
      <c r="AQ80">
        <v>0</v>
      </c>
      <c r="AR80">
        <v>12.478512</v>
      </c>
      <c r="AS80">
        <v>8.0294988000000007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20.130354458016203</v>
      </c>
      <c r="BB80">
        <f t="shared" si="1"/>
        <v>616.90619145378594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26.744565217391301</v>
      </c>
      <c r="L81">
        <v>30.896525511258002</v>
      </c>
      <c r="M81">
        <v>0</v>
      </c>
      <c r="N81">
        <v>29.936565696302125</v>
      </c>
      <c r="O81">
        <v>50.249107147036696</v>
      </c>
      <c r="P81">
        <v>60.648549583368393</v>
      </c>
      <c r="Q81">
        <v>2.8492792682926824</v>
      </c>
      <c r="R81">
        <v>5.6487860716952945</v>
      </c>
      <c r="S81">
        <v>0</v>
      </c>
      <c r="T81">
        <v>0</v>
      </c>
      <c r="U81">
        <v>243.68874167776298</v>
      </c>
      <c r="V81">
        <v>0</v>
      </c>
      <c r="W81">
        <v>8.454642857142856</v>
      </c>
      <c r="X81">
        <v>37.386249352757147</v>
      </c>
      <c r="Y81">
        <v>0</v>
      </c>
      <c r="Z81">
        <v>0</v>
      </c>
      <c r="AA81">
        <v>10.935969999999999</v>
      </c>
      <c r="AB81">
        <v>0</v>
      </c>
      <c r="AC81">
        <v>0</v>
      </c>
      <c r="AD81">
        <v>9.7975928000000003</v>
      </c>
      <c r="AE81">
        <v>0</v>
      </c>
      <c r="AF81">
        <v>0</v>
      </c>
      <c r="AG81">
        <v>0</v>
      </c>
      <c r="AH81">
        <v>39.291882299999997</v>
      </c>
      <c r="AI81">
        <v>12.610337999999999</v>
      </c>
      <c r="AJ81">
        <v>0</v>
      </c>
      <c r="AK81">
        <v>12.73085</v>
      </c>
      <c r="AL81">
        <v>18.296200000000002</v>
      </c>
      <c r="AM81">
        <v>4.2655999999999992</v>
      </c>
      <c r="AN81">
        <v>0</v>
      </c>
      <c r="AO81">
        <v>7.3182479999999996</v>
      </c>
      <c r="AP81">
        <v>2.9283659999999996</v>
      </c>
      <c r="AQ81">
        <v>0</v>
      </c>
      <c r="AR81">
        <v>12.478512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20.071879386512411</v>
      </c>
      <c r="BB81">
        <f t="shared" si="1"/>
        <v>615.11419089649519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26.684305820195096</v>
      </c>
      <c r="L82">
        <v>30.896525511258002</v>
      </c>
      <c r="M82">
        <v>0</v>
      </c>
      <c r="N82">
        <v>29.936565696302125</v>
      </c>
      <c r="O82">
        <v>50.249107147036696</v>
      </c>
      <c r="P82">
        <v>60.648549583368393</v>
      </c>
      <c r="Q82">
        <v>2.8492792682926824</v>
      </c>
      <c r="R82">
        <v>5.6487860716952945</v>
      </c>
      <c r="S82">
        <v>0</v>
      </c>
      <c r="T82">
        <v>0</v>
      </c>
      <c r="U82">
        <v>243.68874167776298</v>
      </c>
      <c r="V82">
        <v>0</v>
      </c>
      <c r="W82">
        <v>8.454642857142856</v>
      </c>
      <c r="X82">
        <v>37.386249352757147</v>
      </c>
      <c r="Y82">
        <v>0</v>
      </c>
      <c r="Z82">
        <v>0</v>
      </c>
      <c r="AA82">
        <v>10.935969999999999</v>
      </c>
      <c r="AB82">
        <v>0</v>
      </c>
      <c r="AC82">
        <v>0</v>
      </c>
      <c r="AD82">
        <v>9.7975928000000003</v>
      </c>
      <c r="AE82">
        <v>0</v>
      </c>
      <c r="AF82">
        <v>0</v>
      </c>
      <c r="AG82">
        <v>0</v>
      </c>
      <c r="AH82">
        <v>39.291882299999997</v>
      </c>
      <c r="AI82">
        <v>12.610337999999999</v>
      </c>
      <c r="AJ82">
        <v>0</v>
      </c>
      <c r="AK82">
        <v>12.73085</v>
      </c>
      <c r="AL82">
        <v>18.296200000000002</v>
      </c>
      <c r="AM82">
        <v>4.2655999999999992</v>
      </c>
      <c r="AN82">
        <v>0</v>
      </c>
      <c r="AO82">
        <v>7.3182479999999996</v>
      </c>
      <c r="AP82">
        <v>2.9283659999999996</v>
      </c>
      <c r="AQ82">
        <v>0</v>
      </c>
      <c r="AR82">
        <v>12.478512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20.069975112987951</v>
      </c>
      <c r="BB82">
        <f t="shared" si="1"/>
        <v>615.05583577282334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51.502337213090478</v>
      </c>
      <c r="L83">
        <v>30.896525511258002</v>
      </c>
      <c r="M83">
        <v>0</v>
      </c>
      <c r="N83">
        <v>29.936565696302125</v>
      </c>
      <c r="O83">
        <v>50.249107147036696</v>
      </c>
      <c r="P83">
        <v>60.648549583368393</v>
      </c>
      <c r="Q83">
        <v>2.8492792682926824</v>
      </c>
      <c r="R83">
        <v>5.6487860716952945</v>
      </c>
      <c r="S83">
        <v>0</v>
      </c>
      <c r="T83">
        <v>0</v>
      </c>
      <c r="U83">
        <v>243.68874167776298</v>
      </c>
      <c r="V83">
        <v>5.267713004484305</v>
      </c>
      <c r="W83">
        <v>4.4403185895453143</v>
      </c>
      <c r="X83">
        <v>15.447886292578577</v>
      </c>
      <c r="Y83">
        <v>0</v>
      </c>
      <c r="Z83">
        <v>0</v>
      </c>
      <c r="AA83">
        <v>10.935969999999999</v>
      </c>
      <c r="AB83">
        <v>0</v>
      </c>
      <c r="AC83">
        <v>0</v>
      </c>
      <c r="AD83">
        <v>9.7975928000000003</v>
      </c>
      <c r="AE83">
        <v>0</v>
      </c>
      <c r="AF83">
        <v>0</v>
      </c>
      <c r="AG83">
        <v>0</v>
      </c>
      <c r="AH83">
        <v>39.291882299999997</v>
      </c>
      <c r="AI83">
        <v>12.610337999999999</v>
      </c>
      <c r="AJ83">
        <v>0</v>
      </c>
      <c r="AK83">
        <v>12.73085</v>
      </c>
      <c r="AL83">
        <v>18.296200000000002</v>
      </c>
      <c r="AM83">
        <v>4.2655999999999992</v>
      </c>
      <c r="AN83">
        <v>0</v>
      </c>
      <c r="AO83">
        <v>7.3182479999999996</v>
      </c>
      <c r="AP83">
        <v>2.9283659999999996</v>
      </c>
      <c r="AQ83">
        <v>0</v>
      </c>
      <c r="AR83">
        <v>13.319759999999999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20.22716306693464</v>
      </c>
      <c r="BB83">
        <f t="shared" si="1"/>
        <v>619.8729528884802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51.502337213090478</v>
      </c>
      <c r="L84">
        <v>30.896525511258002</v>
      </c>
      <c r="M84">
        <v>0</v>
      </c>
      <c r="N84">
        <v>29.936565696302125</v>
      </c>
      <c r="O84">
        <v>50.249107147036696</v>
      </c>
      <c r="P84">
        <v>60.648549583368393</v>
      </c>
      <c r="Q84">
        <v>2.8492792682926824</v>
      </c>
      <c r="R84">
        <v>5.6487860716952945</v>
      </c>
      <c r="S84">
        <v>0</v>
      </c>
      <c r="T84">
        <v>0</v>
      </c>
      <c r="U84">
        <v>243.68874167776298</v>
      </c>
      <c r="V84">
        <v>5.267713004484305</v>
      </c>
      <c r="W84">
        <v>4.4403185895453143</v>
      </c>
      <c r="X84">
        <v>15.447886292578577</v>
      </c>
      <c r="Y84">
        <v>0</v>
      </c>
      <c r="Z84">
        <v>0</v>
      </c>
      <c r="AA84">
        <v>10.935969999999999</v>
      </c>
      <c r="AB84">
        <v>0</v>
      </c>
      <c r="AC84">
        <v>0</v>
      </c>
      <c r="AD84">
        <v>9.7975928000000003</v>
      </c>
      <c r="AE84">
        <v>0</v>
      </c>
      <c r="AF84">
        <v>0</v>
      </c>
      <c r="AG84">
        <v>0</v>
      </c>
      <c r="AH84">
        <v>39.291882299999997</v>
      </c>
      <c r="AI84">
        <v>12.610337999999999</v>
      </c>
      <c r="AJ84">
        <v>0</v>
      </c>
      <c r="AK84">
        <v>12.73085</v>
      </c>
      <c r="AL84">
        <v>18.296200000000002</v>
      </c>
      <c r="AM84">
        <v>4.2655999999999992</v>
      </c>
      <c r="AN84">
        <v>0</v>
      </c>
      <c r="AO84">
        <v>7.3182479999999996</v>
      </c>
      <c r="AP84">
        <v>2.9283659999999996</v>
      </c>
      <c r="AQ84">
        <v>0</v>
      </c>
      <c r="AR84">
        <v>13.319759999999999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20.22716306693464</v>
      </c>
      <c r="BB84">
        <f t="shared" si="1"/>
        <v>619.8729528884802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51.502337213090478</v>
      </c>
      <c r="L85">
        <v>30.896525511258002</v>
      </c>
      <c r="M85">
        <v>0</v>
      </c>
      <c r="N85">
        <v>29.936565696302125</v>
      </c>
      <c r="O85">
        <v>50.249107147036696</v>
      </c>
      <c r="P85">
        <v>60.648549583368393</v>
      </c>
      <c r="Q85">
        <v>2.8492792682926824</v>
      </c>
      <c r="R85">
        <v>5.6487860716952945</v>
      </c>
      <c r="S85">
        <v>0</v>
      </c>
      <c r="T85">
        <v>0</v>
      </c>
      <c r="U85">
        <v>243.68874167776298</v>
      </c>
      <c r="V85">
        <v>5.267713004484305</v>
      </c>
      <c r="W85">
        <v>4.4403185895453143</v>
      </c>
      <c r="X85">
        <v>15.447886292578577</v>
      </c>
      <c r="Y85">
        <v>0</v>
      </c>
      <c r="Z85">
        <v>0</v>
      </c>
      <c r="AA85">
        <v>10.935969999999999</v>
      </c>
      <c r="AB85">
        <v>0</v>
      </c>
      <c r="AC85">
        <v>0</v>
      </c>
      <c r="AD85">
        <v>9.7975928000000003</v>
      </c>
      <c r="AE85">
        <v>0</v>
      </c>
      <c r="AF85">
        <v>0</v>
      </c>
      <c r="AG85">
        <v>0</v>
      </c>
      <c r="AH85">
        <v>39.291882299999997</v>
      </c>
      <c r="AI85">
        <v>12.610337999999999</v>
      </c>
      <c r="AJ85">
        <v>0</v>
      </c>
      <c r="AK85">
        <v>12.73085</v>
      </c>
      <c r="AL85">
        <v>17.706000000000003</v>
      </c>
      <c r="AM85">
        <v>4.2655999999999992</v>
      </c>
      <c r="AN85">
        <v>0</v>
      </c>
      <c r="AO85">
        <v>7.3182479999999996</v>
      </c>
      <c r="AP85">
        <v>2.9283659999999996</v>
      </c>
      <c r="AQ85">
        <v>0</v>
      </c>
      <c r="AR85">
        <v>12.478512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20.18192946251812</v>
      </c>
      <c r="BB85">
        <f t="shared" si="1"/>
        <v>618.48673849289673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51.502337213090478</v>
      </c>
      <c r="L86">
        <v>30.896525511258002</v>
      </c>
      <c r="M86">
        <v>0</v>
      </c>
      <c r="N86">
        <v>29.936565696302125</v>
      </c>
      <c r="O86">
        <v>50.249107147036696</v>
      </c>
      <c r="P86">
        <v>60.648549583368393</v>
      </c>
      <c r="Q86">
        <v>2.8492792682926824</v>
      </c>
      <c r="R86">
        <v>5.6487860716952945</v>
      </c>
      <c r="S86">
        <v>0</v>
      </c>
      <c r="T86">
        <v>0</v>
      </c>
      <c r="U86">
        <v>243.68874167776298</v>
      </c>
      <c r="V86">
        <v>5.267713004484305</v>
      </c>
      <c r="W86">
        <v>4.4403185895453143</v>
      </c>
      <c r="X86">
        <v>15.447886292578577</v>
      </c>
      <c r="Y86">
        <v>0</v>
      </c>
      <c r="Z86">
        <v>0</v>
      </c>
      <c r="AA86">
        <v>10.935969999999999</v>
      </c>
      <c r="AB86">
        <v>0</v>
      </c>
      <c r="AC86">
        <v>0</v>
      </c>
      <c r="AD86">
        <v>9.7975928000000003</v>
      </c>
      <c r="AE86">
        <v>0</v>
      </c>
      <c r="AF86">
        <v>0</v>
      </c>
      <c r="AG86">
        <v>0</v>
      </c>
      <c r="AH86">
        <v>39.291882299999997</v>
      </c>
      <c r="AI86">
        <v>11.640312</v>
      </c>
      <c r="AJ86">
        <v>0</v>
      </c>
      <c r="AK86">
        <v>12.73085</v>
      </c>
      <c r="AL86">
        <v>17.706000000000003</v>
      </c>
      <c r="AM86">
        <v>4.2655999999999992</v>
      </c>
      <c r="AN86">
        <v>0</v>
      </c>
      <c r="AO86">
        <v>7.3182479999999996</v>
      </c>
      <c r="AP86">
        <v>2.9283659999999996</v>
      </c>
      <c r="AQ86">
        <v>0</v>
      </c>
      <c r="AR86">
        <v>12.478512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20.151276742518121</v>
      </c>
      <c r="BB86">
        <f t="shared" si="1"/>
        <v>617.54736521289681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25.556671838951981</v>
      </c>
      <c r="L87">
        <v>20.001963889768771</v>
      </c>
      <c r="M87">
        <v>0</v>
      </c>
      <c r="N87">
        <v>29.91919203849519</v>
      </c>
      <c r="O87">
        <v>50.249107147036696</v>
      </c>
      <c r="P87">
        <v>60.648549583368393</v>
      </c>
      <c r="Q87">
        <v>5.5397015913430936</v>
      </c>
      <c r="R87">
        <v>10.76586242519685</v>
      </c>
      <c r="S87">
        <v>0</v>
      </c>
      <c r="T87">
        <v>0</v>
      </c>
      <c r="U87">
        <v>243.68874167776298</v>
      </c>
      <c r="V87">
        <v>5.267713004484305</v>
      </c>
      <c r="W87">
        <v>11.421752897153354</v>
      </c>
      <c r="X87">
        <v>36.906237146883306</v>
      </c>
      <c r="Y87">
        <v>0</v>
      </c>
      <c r="Z87">
        <v>0</v>
      </c>
      <c r="AA87">
        <v>10.83564</v>
      </c>
      <c r="AB87">
        <v>0</v>
      </c>
      <c r="AC87">
        <v>0</v>
      </c>
      <c r="AD87">
        <v>9.2942917999999999</v>
      </c>
      <c r="AE87">
        <v>0</v>
      </c>
      <c r="AF87">
        <v>0</v>
      </c>
      <c r="AG87">
        <v>0</v>
      </c>
      <c r="AH87">
        <v>38.846886999999995</v>
      </c>
      <c r="AI87">
        <v>11.640312</v>
      </c>
      <c r="AJ87">
        <v>0</v>
      </c>
      <c r="AK87">
        <v>12.73085</v>
      </c>
      <c r="AL87">
        <v>17.706000000000003</v>
      </c>
      <c r="AM87">
        <v>4.0624761904761906</v>
      </c>
      <c r="AN87">
        <v>0</v>
      </c>
      <c r="AO87">
        <v>7.3182479999999996</v>
      </c>
      <c r="AP87">
        <v>2.9283659999999996</v>
      </c>
      <c r="AQ87">
        <v>0</v>
      </c>
      <c r="AR87">
        <v>12.478512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20.092436395412516</v>
      </c>
      <c r="BB87">
        <f t="shared" si="1"/>
        <v>615.74413863550876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25.558155893400105</v>
      </c>
      <c r="L88">
        <v>20.001963889768771</v>
      </c>
      <c r="M88">
        <v>0</v>
      </c>
      <c r="N88">
        <v>29.91919203849519</v>
      </c>
      <c r="O88">
        <v>50.249107147036696</v>
      </c>
      <c r="P88">
        <v>60.648549583368393</v>
      </c>
      <c r="Q88">
        <v>5.5397015913430936</v>
      </c>
      <c r="R88">
        <v>10.76586242519685</v>
      </c>
      <c r="S88">
        <v>0</v>
      </c>
      <c r="T88">
        <v>0</v>
      </c>
      <c r="U88">
        <v>243.68874167776298</v>
      </c>
      <c r="V88">
        <v>5.267713004484305</v>
      </c>
      <c r="W88">
        <v>11.421752897153354</v>
      </c>
      <c r="X88">
        <v>37.463857975517705</v>
      </c>
      <c r="Y88">
        <v>0</v>
      </c>
      <c r="Z88">
        <v>0</v>
      </c>
      <c r="AA88">
        <v>10.83564</v>
      </c>
      <c r="AB88">
        <v>0</v>
      </c>
      <c r="AC88">
        <v>0</v>
      </c>
      <c r="AD88">
        <v>9.2942917999999999</v>
      </c>
      <c r="AE88">
        <v>0</v>
      </c>
      <c r="AF88">
        <v>0</v>
      </c>
      <c r="AG88">
        <v>0</v>
      </c>
      <c r="AH88">
        <v>38.846886999999995</v>
      </c>
      <c r="AI88">
        <v>11.640312</v>
      </c>
      <c r="AJ88">
        <v>0</v>
      </c>
      <c r="AK88">
        <v>12.73085</v>
      </c>
      <c r="AL88">
        <v>17.706000000000003</v>
      </c>
      <c r="AM88">
        <v>4.0624761904761906</v>
      </c>
      <c r="AN88">
        <v>0</v>
      </c>
      <c r="AO88">
        <v>7.3182479999999996</v>
      </c>
      <c r="AP88">
        <v>2.9283659999999996</v>
      </c>
      <c r="AQ88">
        <v>0</v>
      </c>
      <c r="AR88">
        <v>12.478512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20.110104213919175</v>
      </c>
      <c r="BB88">
        <f t="shared" si="1"/>
        <v>616.28557570008468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25.556671838951981</v>
      </c>
      <c r="L89">
        <v>20.001963889768771</v>
      </c>
      <c r="M89">
        <v>0</v>
      </c>
      <c r="N89">
        <v>29.91919203849519</v>
      </c>
      <c r="O89">
        <v>50.249107147036696</v>
      </c>
      <c r="P89">
        <v>60.648549583368393</v>
      </c>
      <c r="Q89">
        <v>5.5397015913430936</v>
      </c>
      <c r="R89">
        <v>10.76586242519685</v>
      </c>
      <c r="S89">
        <v>0</v>
      </c>
      <c r="T89">
        <v>0</v>
      </c>
      <c r="U89">
        <v>243.68874167776298</v>
      </c>
      <c r="V89">
        <v>5.267713004484305</v>
      </c>
      <c r="W89">
        <v>11.421752897153354</v>
      </c>
      <c r="X89">
        <v>37.463857975517705</v>
      </c>
      <c r="Y89">
        <v>0</v>
      </c>
      <c r="Z89">
        <v>0</v>
      </c>
      <c r="AA89">
        <v>10.83564</v>
      </c>
      <c r="AB89">
        <v>0</v>
      </c>
      <c r="AC89">
        <v>0</v>
      </c>
      <c r="AD89">
        <v>9.2942917999999999</v>
      </c>
      <c r="AE89">
        <v>0</v>
      </c>
      <c r="AF89">
        <v>0</v>
      </c>
      <c r="AG89">
        <v>0</v>
      </c>
      <c r="AH89">
        <v>38.846886999999995</v>
      </c>
      <c r="AI89">
        <v>11.640312</v>
      </c>
      <c r="AJ89">
        <v>0</v>
      </c>
      <c r="AK89">
        <v>12.73085</v>
      </c>
      <c r="AL89">
        <v>17.706000000000003</v>
      </c>
      <c r="AM89">
        <v>4.0624761904761906</v>
      </c>
      <c r="AN89">
        <v>0</v>
      </c>
      <c r="AO89">
        <v>7.3182479999999996</v>
      </c>
      <c r="AP89">
        <v>2.9283659999999996</v>
      </c>
      <c r="AQ89">
        <v>0</v>
      </c>
      <c r="AR89">
        <v>12.478512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20.110057224046916</v>
      </c>
      <c r="BB89">
        <f t="shared" si="1"/>
        <v>616.28413863550873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35.002518642929118</v>
      </c>
      <c r="L90">
        <v>20.001963889768771</v>
      </c>
      <c r="M90">
        <v>0</v>
      </c>
      <c r="N90">
        <v>29.91919203849519</v>
      </c>
      <c r="O90">
        <v>50.249107147036696</v>
      </c>
      <c r="P90">
        <v>60.648549583368393</v>
      </c>
      <c r="Q90">
        <v>5.5397015913430936</v>
      </c>
      <c r="R90">
        <v>10.76586242519685</v>
      </c>
      <c r="S90">
        <v>0</v>
      </c>
      <c r="T90">
        <v>0</v>
      </c>
      <c r="U90">
        <v>243.68874167776298</v>
      </c>
      <c r="V90">
        <v>5.267713004484305</v>
      </c>
      <c r="W90">
        <v>11.421752897153354</v>
      </c>
      <c r="X90">
        <v>37.463857975517705</v>
      </c>
      <c r="Y90">
        <v>0</v>
      </c>
      <c r="Z90">
        <v>0</v>
      </c>
      <c r="AA90">
        <v>10.83564</v>
      </c>
      <c r="AB90">
        <v>0</v>
      </c>
      <c r="AC90">
        <v>0</v>
      </c>
      <c r="AD90">
        <v>9.2942917999999999</v>
      </c>
      <c r="AE90">
        <v>0</v>
      </c>
      <c r="AF90">
        <v>0</v>
      </c>
      <c r="AG90">
        <v>0</v>
      </c>
      <c r="AH90">
        <v>38.846886999999995</v>
      </c>
      <c r="AI90">
        <v>11.640312</v>
      </c>
      <c r="AJ90">
        <v>0</v>
      </c>
      <c r="AK90">
        <v>12.73085</v>
      </c>
      <c r="AL90">
        <v>17.706000000000003</v>
      </c>
      <c r="AM90">
        <v>4.0624761904761906</v>
      </c>
      <c r="AN90">
        <v>0</v>
      </c>
      <c r="AO90">
        <v>7.3182479999999996</v>
      </c>
      <c r="AP90">
        <v>2.9283659999999996</v>
      </c>
      <c r="AQ90">
        <v>0</v>
      </c>
      <c r="AR90">
        <v>12.478512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20.408545924928614</v>
      </c>
      <c r="BB90">
        <f t="shared" si="1"/>
        <v>625.43149673860421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35.002518642929118</v>
      </c>
      <c r="L91">
        <v>20.001963889768771</v>
      </c>
      <c r="M91">
        <v>0</v>
      </c>
      <c r="N91">
        <v>29.91919203849519</v>
      </c>
      <c r="O91">
        <v>50.249107147036696</v>
      </c>
      <c r="P91">
        <v>60.648549583368393</v>
      </c>
      <c r="Q91">
        <v>5.5397015913430936</v>
      </c>
      <c r="R91">
        <v>10.76586242519685</v>
      </c>
      <c r="S91">
        <v>0</v>
      </c>
      <c r="T91">
        <v>0</v>
      </c>
      <c r="U91">
        <v>243.68874167776298</v>
      </c>
      <c r="V91">
        <v>5.267713004484305</v>
      </c>
      <c r="W91">
        <v>9.3652603579624998</v>
      </c>
      <c r="X91">
        <v>37.463857975517705</v>
      </c>
      <c r="Y91">
        <v>0</v>
      </c>
      <c r="Z91">
        <v>0</v>
      </c>
      <c r="AA91">
        <v>10.935969999999999</v>
      </c>
      <c r="AB91">
        <v>0</v>
      </c>
      <c r="AC91">
        <v>0</v>
      </c>
      <c r="AD91">
        <v>9.7975928000000003</v>
      </c>
      <c r="AE91">
        <v>0</v>
      </c>
      <c r="AF91">
        <v>0</v>
      </c>
      <c r="AG91">
        <v>0</v>
      </c>
      <c r="AH91">
        <v>39.291882299999997</v>
      </c>
      <c r="AI91">
        <v>11.640312</v>
      </c>
      <c r="AJ91">
        <v>0</v>
      </c>
      <c r="AK91">
        <v>12.73085</v>
      </c>
      <c r="AL91">
        <v>17.706000000000003</v>
      </c>
      <c r="AM91">
        <v>4.2655999999999992</v>
      </c>
      <c r="AN91">
        <v>0</v>
      </c>
      <c r="AO91">
        <v>7.3182479999999996</v>
      </c>
      <c r="AP91">
        <v>2.9283659999999996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20.38540432552961</v>
      </c>
      <c r="BB91">
        <f t="shared" si="1"/>
        <v>624.72233239033596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35.002518642929118</v>
      </c>
      <c r="L92">
        <v>20.001963889768771</v>
      </c>
      <c r="M92">
        <v>0</v>
      </c>
      <c r="N92">
        <v>29.91919203849519</v>
      </c>
      <c r="O92">
        <v>50.249107147036696</v>
      </c>
      <c r="P92">
        <v>60.648549583368393</v>
      </c>
      <c r="Q92">
        <v>5.5397015913430936</v>
      </c>
      <c r="R92">
        <v>10.76586242519685</v>
      </c>
      <c r="S92">
        <v>0</v>
      </c>
      <c r="T92">
        <v>0</v>
      </c>
      <c r="U92">
        <v>243.68874167776298</v>
      </c>
      <c r="V92">
        <v>5.267713004484305</v>
      </c>
      <c r="W92">
        <v>9.3652603579624998</v>
      </c>
      <c r="X92">
        <v>37.463857975517705</v>
      </c>
      <c r="Y92">
        <v>0</v>
      </c>
      <c r="Z92">
        <v>0</v>
      </c>
      <c r="AA92">
        <v>10.935969999999999</v>
      </c>
      <c r="AB92">
        <v>0</v>
      </c>
      <c r="AC92">
        <v>0</v>
      </c>
      <c r="AD92">
        <v>9.7975928000000003</v>
      </c>
      <c r="AE92">
        <v>0</v>
      </c>
      <c r="AF92">
        <v>0</v>
      </c>
      <c r="AG92">
        <v>0</v>
      </c>
      <c r="AH92">
        <v>39.291882299999997</v>
      </c>
      <c r="AI92">
        <v>11.640312</v>
      </c>
      <c r="AJ92">
        <v>0</v>
      </c>
      <c r="AK92">
        <v>12.73085</v>
      </c>
      <c r="AL92">
        <v>17.706000000000003</v>
      </c>
      <c r="AM92">
        <v>4.2655999999999992</v>
      </c>
      <c r="AN92">
        <v>0</v>
      </c>
      <c r="AO92">
        <v>7.3182479999999996</v>
      </c>
      <c r="AP92">
        <v>2.9283659999999996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20.38540432552961</v>
      </c>
      <c r="BB92">
        <f t="shared" si="1"/>
        <v>624.72233239033596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32.001870454545454</v>
      </c>
      <c r="L93">
        <v>20.001963889768771</v>
      </c>
      <c r="M93">
        <v>0</v>
      </c>
      <c r="N93">
        <v>29.91919203849519</v>
      </c>
      <c r="O93">
        <v>50.249107147036696</v>
      </c>
      <c r="P93">
        <v>60.648549583368393</v>
      </c>
      <c r="Q93">
        <v>5.5397015913430936</v>
      </c>
      <c r="R93">
        <v>10.76586242519685</v>
      </c>
      <c r="S93">
        <v>0</v>
      </c>
      <c r="T93">
        <v>0</v>
      </c>
      <c r="U93">
        <v>243.68874167776298</v>
      </c>
      <c r="V93">
        <v>4.997063587921847</v>
      </c>
      <c r="W93">
        <v>11.420781961052272</v>
      </c>
      <c r="X93">
        <v>37.470603993660859</v>
      </c>
      <c r="Y93">
        <v>0</v>
      </c>
      <c r="Z93">
        <v>0</v>
      </c>
      <c r="AA93">
        <v>10.935969999999999</v>
      </c>
      <c r="AB93">
        <v>0</v>
      </c>
      <c r="AC93">
        <v>0</v>
      </c>
      <c r="AD93">
        <v>9.7975928000000003</v>
      </c>
      <c r="AE93">
        <v>0</v>
      </c>
      <c r="AF93">
        <v>0</v>
      </c>
      <c r="AG93">
        <v>0</v>
      </c>
      <c r="AH93">
        <v>39.291882299999997</v>
      </c>
      <c r="AI93">
        <v>11.640312</v>
      </c>
      <c r="AJ93">
        <v>0</v>
      </c>
      <c r="AK93">
        <v>12.73085</v>
      </c>
      <c r="AL93">
        <v>17.706000000000003</v>
      </c>
      <c r="AM93">
        <v>4.2655999999999992</v>
      </c>
      <c r="AN93">
        <v>0</v>
      </c>
      <c r="AO93">
        <v>7.3182479999999996</v>
      </c>
      <c r="AP93">
        <v>2.9283659999999996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20.347199338953505</v>
      </c>
      <c r="BB93">
        <f t="shared" si="1"/>
        <v>623.5515073931989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32.001870454545454</v>
      </c>
      <c r="L94">
        <v>20.001963889768771</v>
      </c>
      <c r="M94">
        <v>0</v>
      </c>
      <c r="N94">
        <v>29.91919203849519</v>
      </c>
      <c r="O94">
        <v>50.249107147036696</v>
      </c>
      <c r="P94">
        <v>60.648549583368393</v>
      </c>
      <c r="Q94">
        <v>5.5397015913430936</v>
      </c>
      <c r="R94">
        <v>10.76586242519685</v>
      </c>
      <c r="S94">
        <v>0</v>
      </c>
      <c r="T94">
        <v>0</v>
      </c>
      <c r="U94">
        <v>243.68874167776298</v>
      </c>
      <c r="V94">
        <v>4.997063587921847</v>
      </c>
      <c r="W94">
        <v>11.420781961052272</v>
      </c>
      <c r="X94">
        <v>37.470603993660859</v>
      </c>
      <c r="Y94">
        <v>0</v>
      </c>
      <c r="Z94">
        <v>0</v>
      </c>
      <c r="AA94">
        <v>10.935969999999999</v>
      </c>
      <c r="AB94">
        <v>0</v>
      </c>
      <c r="AC94">
        <v>0</v>
      </c>
      <c r="AD94">
        <v>9.7975928000000003</v>
      </c>
      <c r="AE94">
        <v>13.230809199999996</v>
      </c>
      <c r="AF94">
        <v>0</v>
      </c>
      <c r="AG94">
        <v>0</v>
      </c>
      <c r="AH94">
        <v>39.291882299999997</v>
      </c>
      <c r="AI94">
        <v>11.640312</v>
      </c>
      <c r="AJ94">
        <v>0</v>
      </c>
      <c r="AK94">
        <v>12.73085</v>
      </c>
      <c r="AL94">
        <v>17.706000000000003</v>
      </c>
      <c r="AM94">
        <v>4.2655999999999992</v>
      </c>
      <c r="AN94">
        <v>0</v>
      </c>
      <c r="AO94">
        <v>7.3182479999999996</v>
      </c>
      <c r="AP94">
        <v>2.9283659999999996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20.765292990953501</v>
      </c>
      <c r="BB94">
        <f t="shared" si="1"/>
        <v>636.36422294119882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32.001870454545454</v>
      </c>
      <c r="L95">
        <v>20.001963889768771</v>
      </c>
      <c r="M95">
        <v>0</v>
      </c>
      <c r="N95">
        <v>29.91919203849519</v>
      </c>
      <c r="O95">
        <v>50.249107147036696</v>
      </c>
      <c r="P95">
        <v>60.648549583368393</v>
      </c>
      <c r="Q95">
        <v>5.5397015913430936</v>
      </c>
      <c r="R95">
        <v>10.76586242519685</v>
      </c>
      <c r="S95">
        <v>0</v>
      </c>
      <c r="T95">
        <v>0</v>
      </c>
      <c r="U95">
        <v>243.68874167776298</v>
      </c>
      <c r="V95">
        <v>4.997063587921847</v>
      </c>
      <c r="W95">
        <v>11.420781961052272</v>
      </c>
      <c r="X95">
        <v>37.470603993660859</v>
      </c>
      <c r="Y95">
        <v>0</v>
      </c>
      <c r="Z95">
        <v>0</v>
      </c>
      <c r="AA95">
        <v>10.83564</v>
      </c>
      <c r="AB95">
        <v>0</v>
      </c>
      <c r="AC95">
        <v>0</v>
      </c>
      <c r="AD95">
        <v>9.2942917999999999</v>
      </c>
      <c r="AE95">
        <v>12.556885224</v>
      </c>
      <c r="AF95">
        <v>0</v>
      </c>
      <c r="AG95">
        <v>0</v>
      </c>
      <c r="AH95">
        <v>38.846886999999995</v>
      </c>
      <c r="AI95">
        <v>11.640312</v>
      </c>
      <c r="AJ95">
        <v>0</v>
      </c>
      <c r="AK95">
        <v>12.73085</v>
      </c>
      <c r="AL95">
        <v>17.706000000000003</v>
      </c>
      <c r="AM95">
        <v>4.0624761904761906</v>
      </c>
      <c r="AN95">
        <v>0</v>
      </c>
      <c r="AO95">
        <v>7.3182479999999996</v>
      </c>
      <c r="AP95">
        <v>2.9283659999999996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20.704441997270962</v>
      </c>
      <c r="BB95">
        <f t="shared" si="1"/>
        <v>634.49939984935781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32.001870454545454</v>
      </c>
      <c r="L96">
        <v>20.001963889768771</v>
      </c>
      <c r="M96">
        <v>0</v>
      </c>
      <c r="N96">
        <v>29.91919203849519</v>
      </c>
      <c r="O96">
        <v>50.249107147036696</v>
      </c>
      <c r="P96">
        <v>60.648549583368393</v>
      </c>
      <c r="Q96">
        <v>5.5397015913430936</v>
      </c>
      <c r="R96">
        <v>10.76586242519685</v>
      </c>
      <c r="S96">
        <v>0</v>
      </c>
      <c r="T96">
        <v>0</v>
      </c>
      <c r="U96">
        <v>243.68874167776298</v>
      </c>
      <c r="V96">
        <v>4.997063587921847</v>
      </c>
      <c r="W96">
        <v>11.420781961052272</v>
      </c>
      <c r="X96">
        <v>37.470603993660859</v>
      </c>
      <c r="Y96">
        <v>0</v>
      </c>
      <c r="Z96">
        <v>0</v>
      </c>
      <c r="AA96">
        <v>10.83564</v>
      </c>
      <c r="AB96">
        <v>0</v>
      </c>
      <c r="AC96">
        <v>0</v>
      </c>
      <c r="AD96">
        <v>9.2942917999999999</v>
      </c>
      <c r="AE96">
        <v>12.556885224</v>
      </c>
      <c r="AF96">
        <v>0</v>
      </c>
      <c r="AG96">
        <v>0</v>
      </c>
      <c r="AH96">
        <v>38.846886999999995</v>
      </c>
      <c r="AI96">
        <v>11.640312</v>
      </c>
      <c r="AJ96">
        <v>0</v>
      </c>
      <c r="AK96">
        <v>12.73085</v>
      </c>
      <c r="AL96">
        <v>17.706000000000003</v>
      </c>
      <c r="AM96">
        <v>4.0624761904761906</v>
      </c>
      <c r="AN96">
        <v>0</v>
      </c>
      <c r="AO96">
        <v>7.3182479999999996</v>
      </c>
      <c r="AP96">
        <v>2.9283659999999996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20.704441997270962</v>
      </c>
      <c r="BB96">
        <f t="shared" si="1"/>
        <v>634.49939984935781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41.995871084624554</v>
      </c>
      <c r="L97">
        <v>20.001963889768771</v>
      </c>
      <c r="M97">
        <v>0</v>
      </c>
      <c r="N97">
        <v>29.91919203849519</v>
      </c>
      <c r="O97">
        <v>50.249107147036696</v>
      </c>
      <c r="P97">
        <v>60.648549583368393</v>
      </c>
      <c r="Q97">
        <v>5.5397015913430936</v>
      </c>
      <c r="R97">
        <v>10.76586242519685</v>
      </c>
      <c r="S97">
        <v>0</v>
      </c>
      <c r="T97">
        <v>0</v>
      </c>
      <c r="U97">
        <v>243.68874167776298</v>
      </c>
      <c r="V97">
        <v>4.997063587921847</v>
      </c>
      <c r="W97">
        <v>11.420781961052272</v>
      </c>
      <c r="X97">
        <v>37.470603993660859</v>
      </c>
      <c r="Y97">
        <v>0</v>
      </c>
      <c r="Z97">
        <v>0</v>
      </c>
      <c r="AA97">
        <v>10.83564</v>
      </c>
      <c r="AB97">
        <v>0</v>
      </c>
      <c r="AC97">
        <v>0</v>
      </c>
      <c r="AD97">
        <v>9.2942917999999999</v>
      </c>
      <c r="AE97">
        <v>12.556885224</v>
      </c>
      <c r="AF97">
        <v>0</v>
      </c>
      <c r="AG97">
        <v>0</v>
      </c>
      <c r="AH97">
        <v>38.846886999999995</v>
      </c>
      <c r="AI97">
        <v>0</v>
      </c>
      <c r="AJ97">
        <v>0</v>
      </c>
      <c r="AK97">
        <v>12.73085</v>
      </c>
      <c r="AL97">
        <v>17.706000000000003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20.652418480121305</v>
      </c>
      <c r="BB97">
        <f t="shared" si="1"/>
        <v>632.90511199658647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51.792479326141574</v>
      </c>
      <c r="L98">
        <v>20.001963889768771</v>
      </c>
      <c r="M98">
        <v>0</v>
      </c>
      <c r="N98">
        <v>29.91919203849519</v>
      </c>
      <c r="O98">
        <v>50.249107147036696</v>
      </c>
      <c r="P98">
        <v>60.648549583368393</v>
      </c>
      <c r="Q98">
        <v>5.5397015913430936</v>
      </c>
      <c r="R98">
        <v>10.76586242519685</v>
      </c>
      <c r="S98">
        <v>0</v>
      </c>
      <c r="T98">
        <v>0</v>
      </c>
      <c r="U98">
        <v>243.68874167776298</v>
      </c>
      <c r="V98">
        <v>4.997063587921847</v>
      </c>
      <c r="W98">
        <v>11.420781961052272</v>
      </c>
      <c r="X98">
        <v>37.470603993660859</v>
      </c>
      <c r="Y98">
        <v>0</v>
      </c>
      <c r="Z98">
        <v>0</v>
      </c>
      <c r="AA98">
        <v>10.83564</v>
      </c>
      <c r="AB98">
        <v>0</v>
      </c>
      <c r="AC98">
        <v>0</v>
      </c>
      <c r="AD98">
        <v>9.2942917999999999</v>
      </c>
      <c r="AE98">
        <v>12.556885224</v>
      </c>
      <c r="AF98">
        <v>0</v>
      </c>
      <c r="AG98">
        <v>0</v>
      </c>
      <c r="AH98">
        <v>38.846886999999995</v>
      </c>
      <c r="AI98">
        <v>0</v>
      </c>
      <c r="AJ98">
        <v>0</v>
      </c>
      <c r="AK98">
        <v>12.73085</v>
      </c>
      <c r="AL98">
        <v>17.706000000000003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20.96199163356988</v>
      </c>
      <c r="BB98">
        <f t="shared" si="1"/>
        <v>642.39214708465511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0.74589335406614832</v>
      </c>
      <c r="L99">
        <f t="shared" si="2"/>
        <v>0.71816224076634028</v>
      </c>
      <c r="M99">
        <f t="shared" si="2"/>
        <v>0</v>
      </c>
      <c r="N99">
        <f t="shared" si="2"/>
        <v>0.66241112231897514</v>
      </c>
      <c r="O99">
        <f t="shared" si="2"/>
        <v>1.1241997411029201</v>
      </c>
      <c r="P99">
        <f t="shared" si="2"/>
        <v>1.2900428050251813</v>
      </c>
      <c r="Q99">
        <f t="shared" si="2"/>
        <v>9.4181203087398052E-2</v>
      </c>
      <c r="R99">
        <f t="shared" si="2"/>
        <v>0.1885139481709707</v>
      </c>
      <c r="S99">
        <f t="shared" si="2"/>
        <v>0</v>
      </c>
      <c r="T99">
        <f t="shared" si="2"/>
        <v>0</v>
      </c>
      <c r="U99">
        <f t="shared" si="2"/>
        <v>5.8485298002663182</v>
      </c>
      <c r="V99">
        <f t="shared" si="2"/>
        <v>6.0115132225328195E-2</v>
      </c>
      <c r="W99">
        <f t="shared" si="2"/>
        <v>0.21869572215791389</v>
      </c>
      <c r="X99">
        <f t="shared" si="2"/>
        <v>0.72266898681766256</v>
      </c>
      <c r="Y99">
        <f t="shared" si="2"/>
        <v>0</v>
      </c>
      <c r="Z99">
        <f t="shared" si="2"/>
        <v>2.8299308400000021E-2</v>
      </c>
      <c r="AA99">
        <f t="shared" si="2"/>
        <v>0.26005536000000018</v>
      </c>
      <c r="AB99">
        <f t="shared" si="2"/>
        <v>0.10537349003999993</v>
      </c>
      <c r="AC99">
        <f t="shared" si="2"/>
        <v>7.7510508936000005E-2</v>
      </c>
      <c r="AD99">
        <f t="shared" si="2"/>
        <v>0.22457290619999984</v>
      </c>
      <c r="AE99">
        <f t="shared" si="2"/>
        <v>0.1535956818859999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0.23401877249999983</v>
      </c>
      <c r="AJ99">
        <f t="shared" si="2"/>
        <v>0</v>
      </c>
      <c r="AK99">
        <f t="shared" si="2"/>
        <v>0.30554039999999993</v>
      </c>
      <c r="AL99">
        <f t="shared" si="2"/>
        <v>0.47460933000000011</v>
      </c>
      <c r="AM99">
        <f t="shared" si="2"/>
        <v>9.8108800000000163E-2</v>
      </c>
      <c r="AN99">
        <f t="shared" si="2"/>
        <v>0</v>
      </c>
      <c r="AO99">
        <f t="shared" si="2"/>
        <v>0.17563795200000015</v>
      </c>
      <c r="AP99">
        <f t="shared" si="2"/>
        <v>7.1354518200000064E-2</v>
      </c>
      <c r="AQ99">
        <f t="shared" si="2"/>
        <v>0</v>
      </c>
      <c r="AR99">
        <f t="shared" si="2"/>
        <v>0.30200803199999998</v>
      </c>
      <c r="AS99">
        <f t="shared" si="2"/>
        <v>0.19440954387000034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0.48386454247541366</v>
      </c>
      <c r="BB99">
        <f t="shared" si="1"/>
        <v>14.828304391461746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2.9533158585665005</v>
      </c>
      <c r="L3">
        <v>460.92564328785318</v>
      </c>
      <c r="M3">
        <v>27.651293389849929</v>
      </c>
      <c r="N3">
        <v>36.249317148850622</v>
      </c>
      <c r="O3">
        <v>0</v>
      </c>
      <c r="P3">
        <v>28.990327868852461</v>
      </c>
      <c r="Q3">
        <v>6.6947727272727278</v>
      </c>
      <c r="R3">
        <v>13.008165124208475</v>
      </c>
      <c r="S3">
        <v>0</v>
      </c>
      <c r="T3">
        <v>0</v>
      </c>
      <c r="U3">
        <v>53.531185086551268</v>
      </c>
      <c r="V3">
        <v>6.3625710014947678</v>
      </c>
      <c r="W3">
        <v>13.589363784665577</v>
      </c>
      <c r="X3">
        <v>45.26215966497783</v>
      </c>
      <c r="Y3">
        <v>0</v>
      </c>
      <c r="Z3">
        <v>2.01070584</v>
      </c>
      <c r="AA3">
        <v>12.918427599999999</v>
      </c>
      <c r="AB3">
        <v>12.121704815999999</v>
      </c>
      <c r="AC3">
        <v>8.9164694944000011</v>
      </c>
      <c r="AD3">
        <v>11.22633356</v>
      </c>
      <c r="AE3">
        <v>11.808732000000003</v>
      </c>
      <c r="AF3">
        <v>9.0749999999999975</v>
      </c>
      <c r="AG3">
        <v>5.5374945600000016</v>
      </c>
      <c r="AH3">
        <v>46.922145399999991</v>
      </c>
      <c r="AI3">
        <v>10.545022800000002</v>
      </c>
      <c r="AJ3">
        <v>0</v>
      </c>
      <c r="AK3">
        <v>15.377349999999998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18.866079999999997</v>
      </c>
      <c r="AR3">
        <v>16.088591999999998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28.5924349002591</v>
      </c>
      <c r="BB3">
        <f>SUM(B3:AZ3)-BA3</f>
        <v>876.23144494530322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2.9533158585665005</v>
      </c>
      <c r="L4">
        <v>460.92564328785318</v>
      </c>
      <c r="M4">
        <v>27.651293389849929</v>
      </c>
      <c r="N4">
        <v>36.249317148850622</v>
      </c>
      <c r="O4">
        <v>0</v>
      </c>
      <c r="P4">
        <v>28.990327868852461</v>
      </c>
      <c r="Q4">
        <v>6.6947727272727278</v>
      </c>
      <c r="R4">
        <v>13.008165124208475</v>
      </c>
      <c r="S4">
        <v>0</v>
      </c>
      <c r="T4">
        <v>0</v>
      </c>
      <c r="U4">
        <v>53.531185086551268</v>
      </c>
      <c r="V4">
        <v>6.3625710014947678</v>
      </c>
      <c r="W4">
        <v>13.589363784665577</v>
      </c>
      <c r="X4">
        <v>45.26215966497783</v>
      </c>
      <c r="Y4">
        <v>0</v>
      </c>
      <c r="Z4">
        <v>2.01070584</v>
      </c>
      <c r="AA4">
        <v>12.918427599999999</v>
      </c>
      <c r="AB4">
        <v>12.121704815999999</v>
      </c>
      <c r="AC4">
        <v>8.9164694944000011</v>
      </c>
      <c r="AD4">
        <v>11.22633356</v>
      </c>
      <c r="AE4">
        <v>11.808732000000003</v>
      </c>
      <c r="AF4">
        <v>9.0749999999999975</v>
      </c>
      <c r="AG4">
        <v>5.5374945600000016</v>
      </c>
      <c r="AH4">
        <v>46.922145399999991</v>
      </c>
      <c r="AI4">
        <v>10.545022800000002</v>
      </c>
      <c r="AJ4">
        <v>0</v>
      </c>
      <c r="AK4">
        <v>15.377349999999998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18.866079999999997</v>
      </c>
      <c r="AR4">
        <v>16.088591999999998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28.5924349002591</v>
      </c>
      <c r="BB4">
        <f t="shared" ref="BB4:BB67" si="0">SUM(B4:AZ4)-BA4</f>
        <v>876.23144494530322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2.9533158585665005</v>
      </c>
      <c r="L5">
        <v>460.92564328785318</v>
      </c>
      <c r="M5">
        <v>27.651293389849929</v>
      </c>
      <c r="N5">
        <v>36.249317148850622</v>
      </c>
      <c r="O5">
        <v>0</v>
      </c>
      <c r="P5">
        <v>28.990327868852461</v>
      </c>
      <c r="Q5">
        <v>6.6947727272727278</v>
      </c>
      <c r="R5">
        <v>13.008165124208475</v>
      </c>
      <c r="S5">
        <v>0</v>
      </c>
      <c r="T5">
        <v>0</v>
      </c>
      <c r="U5">
        <v>53.531185086551268</v>
      </c>
      <c r="V5">
        <v>6.3625710014947678</v>
      </c>
      <c r="W5">
        <v>13.589363784665577</v>
      </c>
      <c r="X5">
        <v>45.26215966497783</v>
      </c>
      <c r="Y5">
        <v>0</v>
      </c>
      <c r="Z5">
        <v>2.01070584</v>
      </c>
      <c r="AA5">
        <v>12.918427599999999</v>
      </c>
      <c r="AB5">
        <v>12.121704815999999</v>
      </c>
      <c r="AC5">
        <v>8.9164694944000011</v>
      </c>
      <c r="AD5">
        <v>11.22633356</v>
      </c>
      <c r="AE5">
        <v>11.808732000000003</v>
      </c>
      <c r="AF5">
        <v>9.0749999999999975</v>
      </c>
      <c r="AG5">
        <v>5.5374945600000016</v>
      </c>
      <c r="AH5">
        <v>46.922145399999991</v>
      </c>
      <c r="AI5">
        <v>9.763910000000001</v>
      </c>
      <c r="AJ5">
        <v>0</v>
      </c>
      <c r="AK5">
        <v>15.377349999999998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18.866079999999997</v>
      </c>
      <c r="AR5">
        <v>15.0724704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28.5356422318591</v>
      </c>
      <c r="BB5">
        <f t="shared" si="0"/>
        <v>874.49100321370338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2.9533158585665005</v>
      </c>
      <c r="L6">
        <v>460.92564328785318</v>
      </c>
      <c r="M6">
        <v>27.651293389849929</v>
      </c>
      <c r="N6">
        <v>36.249317148850622</v>
      </c>
      <c r="O6">
        <v>0</v>
      </c>
      <c r="P6">
        <v>28.990327868852461</v>
      </c>
      <c r="Q6">
        <v>6.6947727272727278</v>
      </c>
      <c r="R6">
        <v>13.008165124208475</v>
      </c>
      <c r="S6">
        <v>0</v>
      </c>
      <c r="T6">
        <v>0</v>
      </c>
      <c r="U6">
        <v>53.531185086551268</v>
      </c>
      <c r="V6">
        <v>6.3625710014947678</v>
      </c>
      <c r="W6">
        <v>13.589363784665577</v>
      </c>
      <c r="X6">
        <v>45.26215966497783</v>
      </c>
      <c r="Y6">
        <v>0</v>
      </c>
      <c r="Z6">
        <v>2.01070584</v>
      </c>
      <c r="AA6">
        <v>12.918427599999999</v>
      </c>
      <c r="AB6">
        <v>12.121704815999999</v>
      </c>
      <c r="AC6">
        <v>8.9164694944000011</v>
      </c>
      <c r="AD6">
        <v>11.22633356</v>
      </c>
      <c r="AE6">
        <v>11.808732000000003</v>
      </c>
      <c r="AF6">
        <v>9.0749999999999975</v>
      </c>
      <c r="AG6">
        <v>5.5374945600000016</v>
      </c>
      <c r="AH6">
        <v>46.922145399999991</v>
      </c>
      <c r="AI6">
        <v>9.763910000000001</v>
      </c>
      <c r="AJ6">
        <v>0</v>
      </c>
      <c r="AK6">
        <v>15.377349999999998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18.866079999999997</v>
      </c>
      <c r="AR6">
        <v>15.0724704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28.5356422318591</v>
      </c>
      <c r="BB6">
        <f t="shared" si="0"/>
        <v>874.49100321370338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2.9533158585665005</v>
      </c>
      <c r="L7">
        <v>460.92564328785318</v>
      </c>
      <c r="M7">
        <v>27.651293389849929</v>
      </c>
      <c r="N7">
        <v>36.249317148850622</v>
      </c>
      <c r="O7">
        <v>0</v>
      </c>
      <c r="P7">
        <v>28.990327868852461</v>
      </c>
      <c r="Q7">
        <v>6.6947727272727278</v>
      </c>
      <c r="R7">
        <v>13.008165124208475</v>
      </c>
      <c r="S7">
        <v>0</v>
      </c>
      <c r="T7">
        <v>0</v>
      </c>
      <c r="U7">
        <v>53.531185086551268</v>
      </c>
      <c r="V7">
        <v>6.3625710014947678</v>
      </c>
      <c r="W7">
        <v>13.589363784665577</v>
      </c>
      <c r="X7">
        <v>45.26215966497783</v>
      </c>
      <c r="Y7">
        <v>0</v>
      </c>
      <c r="Z7">
        <v>2.01070584</v>
      </c>
      <c r="AA7">
        <v>12.918427599999999</v>
      </c>
      <c r="AB7">
        <v>12.121704815999999</v>
      </c>
      <c r="AC7">
        <v>8.9164694944000011</v>
      </c>
      <c r="AD7">
        <v>11.22633356</v>
      </c>
      <c r="AE7">
        <v>12.9896052</v>
      </c>
      <c r="AF7">
        <v>9.0749999999999975</v>
      </c>
      <c r="AG7">
        <v>5.5374945600000016</v>
      </c>
      <c r="AH7">
        <v>46.922145399999991</v>
      </c>
      <c r="AI7">
        <v>5.8583459999999992</v>
      </c>
      <c r="AJ7">
        <v>0</v>
      </c>
      <c r="AK7">
        <v>15.377349999999998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18.866079999999997</v>
      </c>
      <c r="AR7">
        <v>15.0724704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28.449541879859098</v>
      </c>
      <c r="BB7">
        <f t="shared" si="0"/>
        <v>871.85241276570343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2.9533158585665005</v>
      </c>
      <c r="L8">
        <v>460.92564328785318</v>
      </c>
      <c r="M8">
        <v>27.651293389849929</v>
      </c>
      <c r="N8">
        <v>36.249317148850622</v>
      </c>
      <c r="O8">
        <v>0</v>
      </c>
      <c r="P8">
        <v>28.990327868852461</v>
      </c>
      <c r="Q8">
        <v>6.6947727272727278</v>
      </c>
      <c r="R8">
        <v>13.008165124208475</v>
      </c>
      <c r="S8">
        <v>0</v>
      </c>
      <c r="T8">
        <v>0</v>
      </c>
      <c r="U8">
        <v>53.531185086551268</v>
      </c>
      <c r="V8">
        <v>6.3625710014947678</v>
      </c>
      <c r="W8">
        <v>13.589363784665577</v>
      </c>
      <c r="X8">
        <v>45.26215966497783</v>
      </c>
      <c r="Y8">
        <v>0</v>
      </c>
      <c r="Z8">
        <v>2.01070584</v>
      </c>
      <c r="AA8">
        <v>12.918427599999999</v>
      </c>
      <c r="AB8">
        <v>12.121704815999999</v>
      </c>
      <c r="AC8">
        <v>8.9164694944000011</v>
      </c>
      <c r="AD8">
        <v>11.22633356</v>
      </c>
      <c r="AE8">
        <v>12.9896052</v>
      </c>
      <c r="AF8">
        <v>9.0749999999999975</v>
      </c>
      <c r="AG8">
        <v>5.5374945600000016</v>
      </c>
      <c r="AH8">
        <v>46.922145399999991</v>
      </c>
      <c r="AI8">
        <v>5.8583459999999992</v>
      </c>
      <c r="AJ8">
        <v>0</v>
      </c>
      <c r="AK8">
        <v>15.377349999999998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18.866079999999997</v>
      </c>
      <c r="AR8">
        <v>15.0724704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28.449541879859098</v>
      </c>
      <c r="BB8">
        <f t="shared" si="0"/>
        <v>871.85241276570343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2.9533158585665005</v>
      </c>
      <c r="L9">
        <v>460.92564328785318</v>
      </c>
      <c r="M9">
        <v>27.651293389849929</v>
      </c>
      <c r="N9">
        <v>36.249317148850622</v>
      </c>
      <c r="O9">
        <v>0</v>
      </c>
      <c r="P9">
        <v>28.990327868852461</v>
      </c>
      <c r="Q9">
        <v>6.6947727272727278</v>
      </c>
      <c r="R9">
        <v>13.008165124208475</v>
      </c>
      <c r="S9">
        <v>0</v>
      </c>
      <c r="T9">
        <v>0</v>
      </c>
      <c r="U9">
        <v>53.531185086551268</v>
      </c>
      <c r="V9">
        <v>6.3625710014947678</v>
      </c>
      <c r="W9">
        <v>13.589363784665577</v>
      </c>
      <c r="X9">
        <v>45.26215966497783</v>
      </c>
      <c r="Y9">
        <v>0</v>
      </c>
      <c r="Z9">
        <v>2.01070584</v>
      </c>
      <c r="AA9">
        <v>12.918427599999999</v>
      </c>
      <c r="AB9">
        <v>12.121704815999999</v>
      </c>
      <c r="AC9">
        <v>8.9164694944000011</v>
      </c>
      <c r="AD9">
        <v>11.22633356</v>
      </c>
      <c r="AE9">
        <v>12.9896052</v>
      </c>
      <c r="AF9">
        <v>9.0749999999999975</v>
      </c>
      <c r="AG9">
        <v>5.5374945600000016</v>
      </c>
      <c r="AH9">
        <v>46.922145399999991</v>
      </c>
      <c r="AI9">
        <v>5.8583459999999992</v>
      </c>
      <c r="AJ9">
        <v>0</v>
      </c>
      <c r="AK9">
        <v>15.377349999999998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13.917599999999998</v>
      </c>
      <c r="AR9">
        <v>15.0724704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28.293169850494024</v>
      </c>
      <c r="BB9">
        <f t="shared" si="0"/>
        <v>867.06030479506853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2.9533158585665005</v>
      </c>
      <c r="L10">
        <v>460.92703397306229</v>
      </c>
      <c r="M10">
        <v>27.651293389849929</v>
      </c>
      <c r="N10">
        <v>36.249317148850622</v>
      </c>
      <c r="O10">
        <v>0</v>
      </c>
      <c r="P10">
        <v>28.990327868852461</v>
      </c>
      <c r="Q10">
        <v>6.6947727272727278</v>
      </c>
      <c r="R10">
        <v>13.008165124208475</v>
      </c>
      <c r="S10">
        <v>0</v>
      </c>
      <c r="T10">
        <v>0</v>
      </c>
      <c r="U10">
        <v>53.531185086551268</v>
      </c>
      <c r="V10">
        <v>6.3625710014947678</v>
      </c>
      <c r="W10">
        <v>13.589363784665577</v>
      </c>
      <c r="X10">
        <v>45.26215966497783</v>
      </c>
      <c r="Y10">
        <v>0</v>
      </c>
      <c r="Z10">
        <v>2.01070584</v>
      </c>
      <c r="AA10">
        <v>12.918427599999999</v>
      </c>
      <c r="AB10">
        <v>12.121704815999999</v>
      </c>
      <c r="AC10">
        <v>8.9164694944000011</v>
      </c>
      <c r="AD10">
        <v>11.22633356</v>
      </c>
      <c r="AE10">
        <v>12.9896052</v>
      </c>
      <c r="AF10">
        <v>9.0749999999999975</v>
      </c>
      <c r="AG10">
        <v>5.5374945600000016</v>
      </c>
      <c r="AH10">
        <v>46.922145399999991</v>
      </c>
      <c r="AI10">
        <v>5.8583459999999992</v>
      </c>
      <c r="AJ10">
        <v>0</v>
      </c>
      <c r="AK10">
        <v>15.377349999999998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13.917599999999998</v>
      </c>
      <c r="AR10">
        <v>15.0724704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28.293214173325538</v>
      </c>
      <c r="BB10">
        <f t="shared" si="0"/>
        <v>867.06165115744614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2.9533158585665005</v>
      </c>
      <c r="L11">
        <v>400.00153672618057</v>
      </c>
      <c r="M11">
        <v>27.611289582377239</v>
      </c>
      <c r="N11">
        <v>36.238907588739295</v>
      </c>
      <c r="O11">
        <v>0</v>
      </c>
      <c r="P11">
        <v>28.990327868852461</v>
      </c>
      <c r="Q11">
        <v>6.6947727272727278</v>
      </c>
      <c r="R11">
        <v>13.008165124208475</v>
      </c>
      <c r="S11">
        <v>0</v>
      </c>
      <c r="T11">
        <v>0</v>
      </c>
      <c r="U11">
        <v>53.531185086551268</v>
      </c>
      <c r="V11">
        <v>6.3625710014947678</v>
      </c>
      <c r="W11">
        <v>13.774853333333333</v>
      </c>
      <c r="X11">
        <v>45.26215966497783</v>
      </c>
      <c r="Y11">
        <v>0</v>
      </c>
      <c r="Z11">
        <v>2.01070584</v>
      </c>
      <c r="AA11">
        <v>12.991139200000001</v>
      </c>
      <c r="AB11">
        <v>12.121704815999999</v>
      </c>
      <c r="AC11">
        <v>8.9164694944000011</v>
      </c>
      <c r="AD11">
        <v>11.22633356</v>
      </c>
      <c r="AE11">
        <v>14.1704784</v>
      </c>
      <c r="AF11">
        <v>9.0749999999999975</v>
      </c>
      <c r="AG11">
        <v>5.5374945600000016</v>
      </c>
      <c r="AH11">
        <v>46.922145399999991</v>
      </c>
      <c r="AI11">
        <v>5.8583459999999992</v>
      </c>
      <c r="AJ11">
        <v>0</v>
      </c>
      <c r="AK11">
        <v>15.377349999999998</v>
      </c>
      <c r="AL11">
        <v>0</v>
      </c>
      <c r="AM11">
        <v>4.9079790476190466</v>
      </c>
      <c r="AN11">
        <v>0.68867999999999996</v>
      </c>
      <c r="AO11">
        <v>8.8395215999999994</v>
      </c>
      <c r="AP11">
        <v>3.9694090800000006</v>
      </c>
      <c r="AQ11">
        <v>13.917599999999998</v>
      </c>
      <c r="AR11">
        <v>15.0724704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26.416910387823869</v>
      </c>
      <c r="BB11">
        <f t="shared" si="0"/>
        <v>809.56124894874972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2.9531764837058434</v>
      </c>
      <c r="L12">
        <v>399.99854417489479</v>
      </c>
      <c r="M12">
        <v>27.611289582377239</v>
      </c>
      <c r="N12">
        <v>36.238907588739295</v>
      </c>
      <c r="O12">
        <v>0</v>
      </c>
      <c r="P12">
        <v>28.990327868852461</v>
      </c>
      <c r="Q12">
        <v>6.6947727272727278</v>
      </c>
      <c r="R12">
        <v>13.008165124208475</v>
      </c>
      <c r="S12">
        <v>0</v>
      </c>
      <c r="T12">
        <v>0</v>
      </c>
      <c r="U12">
        <v>53.531185086551268</v>
      </c>
      <c r="V12">
        <v>6.3625710014947678</v>
      </c>
      <c r="W12">
        <v>13.774853333333333</v>
      </c>
      <c r="X12">
        <v>45.26215966497783</v>
      </c>
      <c r="Y12">
        <v>0</v>
      </c>
      <c r="Z12">
        <v>2.01070584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14.1704784</v>
      </c>
      <c r="AF12">
        <v>9.0749999999999975</v>
      </c>
      <c r="AG12">
        <v>5.5374945600000016</v>
      </c>
      <c r="AH12">
        <v>46.922145399999991</v>
      </c>
      <c r="AI12">
        <v>5.8583459999999992</v>
      </c>
      <c r="AJ12">
        <v>0</v>
      </c>
      <c r="AK12">
        <v>15.377349999999998</v>
      </c>
      <c r="AL12">
        <v>0</v>
      </c>
      <c r="AM12">
        <v>4.9079790476190466</v>
      </c>
      <c r="AN12">
        <v>0.68867999999999996</v>
      </c>
      <c r="AO12">
        <v>8.8395215999999994</v>
      </c>
      <c r="AP12">
        <v>3.9694090800000006</v>
      </c>
      <c r="AQ12">
        <v>13.917599999999998</v>
      </c>
      <c r="AR12">
        <v>15.0724704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26.419875126310643</v>
      </c>
      <c r="BB12">
        <f t="shared" si="0"/>
        <v>809.65210108411645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2.9533908847184991</v>
      </c>
      <c r="L13">
        <v>399.99854417489479</v>
      </c>
      <c r="M13">
        <v>27.611289582377239</v>
      </c>
      <c r="N13">
        <v>36.238907588739295</v>
      </c>
      <c r="O13">
        <v>0</v>
      </c>
      <c r="P13">
        <v>28.990327868852461</v>
      </c>
      <c r="Q13">
        <v>6.6947727272727278</v>
      </c>
      <c r="R13">
        <v>13.008165124208475</v>
      </c>
      <c r="S13">
        <v>0</v>
      </c>
      <c r="T13">
        <v>0</v>
      </c>
      <c r="U13">
        <v>53.531185086551268</v>
      </c>
      <c r="V13">
        <v>6.3625710014947678</v>
      </c>
      <c r="W13">
        <v>13.774853333333333</v>
      </c>
      <c r="X13">
        <v>45.26215966497783</v>
      </c>
      <c r="Y13">
        <v>0</v>
      </c>
      <c r="Z13">
        <v>2.01070584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14.1704784</v>
      </c>
      <c r="AF13">
        <v>9.0749999999999975</v>
      </c>
      <c r="AG13">
        <v>5.5374945600000016</v>
      </c>
      <c r="AH13">
        <v>46.922145399999991</v>
      </c>
      <c r="AI13">
        <v>5.8583459999999992</v>
      </c>
      <c r="AJ13">
        <v>0</v>
      </c>
      <c r="AK13">
        <v>15.377349999999998</v>
      </c>
      <c r="AL13">
        <v>0</v>
      </c>
      <c r="AM13">
        <v>4.9079790476190466</v>
      </c>
      <c r="AN13">
        <v>0.68867999999999996</v>
      </c>
      <c r="AO13">
        <v>8.8395215999999994</v>
      </c>
      <c r="AP13">
        <v>3.9694090800000006</v>
      </c>
      <c r="AQ13">
        <v>13.917599999999998</v>
      </c>
      <c r="AR13">
        <v>15.0724704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26.419881901244274</v>
      </c>
      <c r="BB13">
        <f t="shared" si="0"/>
        <v>809.6523087101956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2.9533908847184991</v>
      </c>
      <c r="L14">
        <v>349.99859799281063</v>
      </c>
      <c r="M14">
        <v>27.611289582377239</v>
      </c>
      <c r="N14">
        <v>36.238907588739295</v>
      </c>
      <c r="O14">
        <v>0</v>
      </c>
      <c r="P14">
        <v>28.990327868852461</v>
      </c>
      <c r="Q14">
        <v>6.6947727272727278</v>
      </c>
      <c r="R14">
        <v>13.008165124208475</v>
      </c>
      <c r="S14">
        <v>0</v>
      </c>
      <c r="T14">
        <v>0</v>
      </c>
      <c r="U14">
        <v>53.531185086551268</v>
      </c>
      <c r="V14">
        <v>6.3625710014947678</v>
      </c>
      <c r="W14">
        <v>13.774853333333333</v>
      </c>
      <c r="X14">
        <v>45.26215966497783</v>
      </c>
      <c r="Y14">
        <v>0</v>
      </c>
      <c r="Z14">
        <v>2.01070584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14.1704784</v>
      </c>
      <c r="AF14">
        <v>9.0749999999999975</v>
      </c>
      <c r="AG14">
        <v>5.5374945600000016</v>
      </c>
      <c r="AH14">
        <v>46.922145399999991</v>
      </c>
      <c r="AI14">
        <v>5.8583459999999992</v>
      </c>
      <c r="AJ14">
        <v>0</v>
      </c>
      <c r="AK14">
        <v>15.377349999999998</v>
      </c>
      <c r="AL14">
        <v>0</v>
      </c>
      <c r="AM14">
        <v>4.9079790476190466</v>
      </c>
      <c r="AN14">
        <v>0.68867999999999996</v>
      </c>
      <c r="AO14">
        <v>8.8395215999999994</v>
      </c>
      <c r="AP14">
        <v>3.9694090800000006</v>
      </c>
      <c r="AQ14">
        <v>13.917599999999998</v>
      </c>
      <c r="AR14">
        <v>15.0724704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24.8398835975648</v>
      </c>
      <c r="BB14">
        <f t="shared" si="0"/>
        <v>761.23236083179063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2.9533908847184991</v>
      </c>
      <c r="L15">
        <v>329.99798629140503</v>
      </c>
      <c r="M15">
        <v>27.611289582377239</v>
      </c>
      <c r="N15">
        <v>36.238907588739295</v>
      </c>
      <c r="O15">
        <v>0</v>
      </c>
      <c r="P15">
        <v>28.990327868852461</v>
      </c>
      <c r="Q15">
        <v>6.6947727272727278</v>
      </c>
      <c r="R15">
        <v>13.008165124208475</v>
      </c>
      <c r="S15">
        <v>0</v>
      </c>
      <c r="T15">
        <v>0</v>
      </c>
      <c r="U15">
        <v>53.531185086551268</v>
      </c>
      <c r="V15">
        <v>6.3625710014947678</v>
      </c>
      <c r="W15">
        <v>13.774853333333333</v>
      </c>
      <c r="X15">
        <v>45.26215966497783</v>
      </c>
      <c r="Y15">
        <v>0</v>
      </c>
      <c r="Z15">
        <v>2.01070584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14.1704784</v>
      </c>
      <c r="AF15">
        <v>9.0749999999999975</v>
      </c>
      <c r="AG15">
        <v>5.5374945600000016</v>
      </c>
      <c r="AH15">
        <v>46.922145399999991</v>
      </c>
      <c r="AI15">
        <v>5.8583459999999992</v>
      </c>
      <c r="AJ15">
        <v>0</v>
      </c>
      <c r="AK15">
        <v>15.377349999999998</v>
      </c>
      <c r="AL15">
        <v>0</v>
      </c>
      <c r="AM15">
        <v>4.9079790476190466</v>
      </c>
      <c r="AN15">
        <v>0.68867999999999996</v>
      </c>
      <c r="AO15">
        <v>8.8395215999999994</v>
      </c>
      <c r="AP15">
        <v>3.5370971999999998</v>
      </c>
      <c r="AQ15">
        <v>13.917599999999998</v>
      </c>
      <c r="AR15">
        <v>15.0724704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24.194203075416134</v>
      </c>
      <c r="BB15">
        <f t="shared" si="0"/>
        <v>741.44511777253365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2.9533908847184991</v>
      </c>
      <c r="L16">
        <v>299.99866385121862</v>
      </c>
      <c r="M16">
        <v>27.611289582377239</v>
      </c>
      <c r="N16">
        <v>36.238907588739295</v>
      </c>
      <c r="O16">
        <v>0</v>
      </c>
      <c r="P16">
        <v>28.990327868852461</v>
      </c>
      <c r="Q16">
        <v>6.6947727272727278</v>
      </c>
      <c r="R16">
        <v>13.008165124208475</v>
      </c>
      <c r="S16">
        <v>0</v>
      </c>
      <c r="T16">
        <v>0</v>
      </c>
      <c r="U16">
        <v>53.531185086551268</v>
      </c>
      <c r="V16">
        <v>6.3625710014947678</v>
      </c>
      <c r="W16">
        <v>13.774853333333333</v>
      </c>
      <c r="X16">
        <v>45.26215966497783</v>
      </c>
      <c r="Y16">
        <v>0</v>
      </c>
      <c r="Z16">
        <v>2.01070584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14.1704784</v>
      </c>
      <c r="AF16">
        <v>9.0749999999999975</v>
      </c>
      <c r="AG16">
        <v>5.5374945600000016</v>
      </c>
      <c r="AH16">
        <v>46.922145399999991</v>
      </c>
      <c r="AI16">
        <v>5.8583459999999992</v>
      </c>
      <c r="AJ16">
        <v>0</v>
      </c>
      <c r="AK16">
        <v>15.377349999999998</v>
      </c>
      <c r="AL16">
        <v>0</v>
      </c>
      <c r="AM16">
        <v>4.9079790476190466</v>
      </c>
      <c r="AN16">
        <v>0.68867999999999996</v>
      </c>
      <c r="AO16">
        <v>8.8395215999999994</v>
      </c>
      <c r="AP16">
        <v>3.5370971999999998</v>
      </c>
      <c r="AQ16">
        <v>13.917599999999998</v>
      </c>
      <c r="AR16">
        <v>16.088591999999998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23.278333864197393</v>
      </c>
      <c r="BB16">
        <f t="shared" si="0"/>
        <v>713.37778614356603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2.9533908847184991</v>
      </c>
      <c r="L17">
        <v>299.99866385121862</v>
      </c>
      <c r="M17">
        <v>27.611289582377239</v>
      </c>
      <c r="N17">
        <v>36.238907588739295</v>
      </c>
      <c r="O17">
        <v>0</v>
      </c>
      <c r="P17">
        <v>28.990327868852461</v>
      </c>
      <c r="Q17">
        <v>6.6947727272727278</v>
      </c>
      <c r="R17">
        <v>13.008165124208475</v>
      </c>
      <c r="S17">
        <v>0</v>
      </c>
      <c r="T17">
        <v>0</v>
      </c>
      <c r="U17">
        <v>53.531185086551268</v>
      </c>
      <c r="V17">
        <v>6.3625710014947678</v>
      </c>
      <c r="W17">
        <v>13.774853333333333</v>
      </c>
      <c r="X17">
        <v>45.26215966497783</v>
      </c>
      <c r="Y17">
        <v>0</v>
      </c>
      <c r="Z17">
        <v>2.01070584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14.1704784</v>
      </c>
      <c r="AF17">
        <v>9.0749999999999975</v>
      </c>
      <c r="AG17">
        <v>5.5374945600000016</v>
      </c>
      <c r="AH17">
        <v>46.922145399999991</v>
      </c>
      <c r="AI17">
        <v>5.8583459999999992</v>
      </c>
      <c r="AJ17">
        <v>0</v>
      </c>
      <c r="AK17">
        <v>15.377349999999998</v>
      </c>
      <c r="AL17">
        <v>0</v>
      </c>
      <c r="AM17">
        <v>4.9079790476190466</v>
      </c>
      <c r="AN17">
        <v>0.68867999999999996</v>
      </c>
      <c r="AO17">
        <v>8.8395215999999994</v>
      </c>
      <c r="AP17">
        <v>3.5370971999999998</v>
      </c>
      <c r="AQ17">
        <v>13.917599999999998</v>
      </c>
      <c r="AR17">
        <v>16.088591999999998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23.278333864197393</v>
      </c>
      <c r="BB17">
        <f t="shared" si="0"/>
        <v>713.37778614356603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2.9533908847184991</v>
      </c>
      <c r="L18">
        <v>269.99943890044574</v>
      </c>
      <c r="M18">
        <v>27.611289582377239</v>
      </c>
      <c r="N18">
        <v>36.238907588739295</v>
      </c>
      <c r="O18">
        <v>0</v>
      </c>
      <c r="P18">
        <v>28.990327868852461</v>
      </c>
      <c r="Q18">
        <v>6.6947727272727278</v>
      </c>
      <c r="R18">
        <v>13.008165124208475</v>
      </c>
      <c r="S18">
        <v>0</v>
      </c>
      <c r="T18">
        <v>0</v>
      </c>
      <c r="U18">
        <v>53.531185086551268</v>
      </c>
      <c r="V18">
        <v>6.3625710014947678</v>
      </c>
      <c r="W18">
        <v>13.774853333333333</v>
      </c>
      <c r="X18">
        <v>45.26215966497783</v>
      </c>
      <c r="Y18">
        <v>0</v>
      </c>
      <c r="Z18">
        <v>2.01070584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14.1704784</v>
      </c>
      <c r="AF18">
        <v>9.0749999999999975</v>
      </c>
      <c r="AG18">
        <v>5.5374945600000016</v>
      </c>
      <c r="AH18">
        <v>46.922145399999991</v>
      </c>
      <c r="AI18">
        <v>5.8583459999999992</v>
      </c>
      <c r="AJ18">
        <v>0</v>
      </c>
      <c r="AK18">
        <v>15.377349999999998</v>
      </c>
      <c r="AL18">
        <v>0</v>
      </c>
      <c r="AM18">
        <v>4.9079790476190466</v>
      </c>
      <c r="AN18">
        <v>0.68867999999999996</v>
      </c>
      <c r="AO18">
        <v>8.8395215999999994</v>
      </c>
      <c r="AP18">
        <v>3.5370971999999998</v>
      </c>
      <c r="AQ18">
        <v>13.917599999999998</v>
      </c>
      <c r="AR18">
        <v>16.088591999999998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22.330358351968059</v>
      </c>
      <c r="BB18">
        <f t="shared" si="0"/>
        <v>684.32653670502248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253.99737632758175</v>
      </c>
      <c r="M19">
        <v>27.611289582377239</v>
      </c>
      <c r="N19">
        <v>36.238907588739295</v>
      </c>
      <c r="O19">
        <v>0</v>
      </c>
      <c r="P19">
        <v>31.061703212646606</v>
      </c>
      <c r="Q19">
        <v>6.6947727272727278</v>
      </c>
      <c r="R19">
        <v>13.008165124208475</v>
      </c>
      <c r="S19">
        <v>0</v>
      </c>
      <c r="T19">
        <v>0</v>
      </c>
      <c r="U19">
        <v>53.531185086551268</v>
      </c>
      <c r="V19">
        <v>6.3625710014947678</v>
      </c>
      <c r="W19">
        <v>13.774853333333333</v>
      </c>
      <c r="X19">
        <v>45.26215966497783</v>
      </c>
      <c r="Y19">
        <v>0</v>
      </c>
      <c r="Z19">
        <v>2.01070584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14.1704784</v>
      </c>
      <c r="AF19">
        <v>9.0749999999999975</v>
      </c>
      <c r="AG19">
        <v>5.5374945600000016</v>
      </c>
      <c r="AH19">
        <v>46.922145399999991</v>
      </c>
      <c r="AI19">
        <v>5.8583459999999992</v>
      </c>
      <c r="AJ19">
        <v>0</v>
      </c>
      <c r="AK19">
        <v>15.377349999999998</v>
      </c>
      <c r="AL19">
        <v>0</v>
      </c>
      <c r="AM19">
        <v>4.9079790476190466</v>
      </c>
      <c r="AN19">
        <v>0.68867999999999996</v>
      </c>
      <c r="AO19">
        <v>8.8395215999999994</v>
      </c>
      <c r="AP19">
        <v>3.5370971999999998</v>
      </c>
      <c r="AQ19">
        <v>13.917599999999998</v>
      </c>
      <c r="AR19">
        <v>16.088591999999998</v>
      </c>
      <c r="AS19">
        <v>9.9462473759999988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21.796821483198869</v>
      </c>
      <c r="BB19">
        <f t="shared" si="0"/>
        <v>667.97599546000333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253.99737632758175</v>
      </c>
      <c r="M20">
        <v>27.611289582377239</v>
      </c>
      <c r="N20">
        <v>36.238907588739295</v>
      </c>
      <c r="O20">
        <v>0</v>
      </c>
      <c r="P20">
        <v>31.52005226655945</v>
      </c>
      <c r="Q20">
        <v>6.6947727272727278</v>
      </c>
      <c r="R20">
        <v>13.008165124208475</v>
      </c>
      <c r="S20">
        <v>0</v>
      </c>
      <c r="T20">
        <v>0</v>
      </c>
      <c r="U20">
        <v>53.531185086551268</v>
      </c>
      <c r="V20">
        <v>6.3625710014947678</v>
      </c>
      <c r="W20">
        <v>13.774853333333333</v>
      </c>
      <c r="X20">
        <v>45.26215966497783</v>
      </c>
      <c r="Y20">
        <v>0</v>
      </c>
      <c r="Z20">
        <v>2.01070584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14.1704784</v>
      </c>
      <c r="AF20">
        <v>9.0749999999999975</v>
      </c>
      <c r="AG20">
        <v>5.5374945600000016</v>
      </c>
      <c r="AH20">
        <v>46.922145399999991</v>
      </c>
      <c r="AI20">
        <v>5.8583459999999992</v>
      </c>
      <c r="AJ20">
        <v>0</v>
      </c>
      <c r="AK20">
        <v>15.377349999999998</v>
      </c>
      <c r="AL20">
        <v>0</v>
      </c>
      <c r="AM20">
        <v>4.9079790476190466</v>
      </c>
      <c r="AN20">
        <v>0.68867999999999996</v>
      </c>
      <c r="AO20">
        <v>8.8395215999999994</v>
      </c>
      <c r="AP20">
        <v>3.5370971999999998</v>
      </c>
      <c r="AQ20">
        <v>13.917599999999998</v>
      </c>
      <c r="AR20">
        <v>15.0724704</v>
      </c>
      <c r="AS20">
        <v>9.9462473759999988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21.779195932102517</v>
      </c>
      <c r="BB20">
        <f t="shared" si="0"/>
        <v>667.43584846501255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253.99737632758175</v>
      </c>
      <c r="M21">
        <v>27.611289582377239</v>
      </c>
      <c r="N21">
        <v>36.238907588739295</v>
      </c>
      <c r="O21">
        <v>0</v>
      </c>
      <c r="P21">
        <v>31.52005226655945</v>
      </c>
      <c r="Q21">
        <v>6.6947727272727278</v>
      </c>
      <c r="R21">
        <v>13.008165124208475</v>
      </c>
      <c r="S21">
        <v>0</v>
      </c>
      <c r="T21">
        <v>0</v>
      </c>
      <c r="U21">
        <v>53.531185086551268</v>
      </c>
      <c r="V21">
        <v>6.3625710014947678</v>
      </c>
      <c r="W21">
        <v>13.774853333333333</v>
      </c>
      <c r="X21">
        <v>45.26215966497783</v>
      </c>
      <c r="Y21">
        <v>0</v>
      </c>
      <c r="Z21">
        <v>2.01070584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15.036452079999998</v>
      </c>
      <c r="AF21">
        <v>9.0749999999999975</v>
      </c>
      <c r="AG21">
        <v>5.5374945600000016</v>
      </c>
      <c r="AH21">
        <v>46.922145399999991</v>
      </c>
      <c r="AI21">
        <v>5.8583459999999992</v>
      </c>
      <c r="AJ21">
        <v>0</v>
      </c>
      <c r="AK21">
        <v>15.377349999999998</v>
      </c>
      <c r="AL21">
        <v>0</v>
      </c>
      <c r="AM21">
        <v>4.9079790476190466</v>
      </c>
      <c r="AN21">
        <v>0.68867999999999996</v>
      </c>
      <c r="AO21">
        <v>8.8395215999999994</v>
      </c>
      <c r="AP21">
        <v>3.5370971999999998</v>
      </c>
      <c r="AQ21">
        <v>13.917599999999998</v>
      </c>
      <c r="AR21">
        <v>15.0724704</v>
      </c>
      <c r="AS21">
        <v>9.9462473759999988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21.806560651302512</v>
      </c>
      <c r="BB21">
        <f t="shared" si="0"/>
        <v>668.27445742581256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253.99737632758175</v>
      </c>
      <c r="M22">
        <v>27.611289582377239</v>
      </c>
      <c r="N22">
        <v>36.238907588739295</v>
      </c>
      <c r="O22">
        <v>0</v>
      </c>
      <c r="P22">
        <v>31.979224445324878</v>
      </c>
      <c r="Q22">
        <v>6.6947727272727278</v>
      </c>
      <c r="R22">
        <v>13.008165124208475</v>
      </c>
      <c r="S22">
        <v>0</v>
      </c>
      <c r="T22">
        <v>0</v>
      </c>
      <c r="U22">
        <v>53.531185086551268</v>
      </c>
      <c r="V22">
        <v>6.3625710014947678</v>
      </c>
      <c r="W22">
        <v>13.774853333333333</v>
      </c>
      <c r="X22">
        <v>45.26215966497783</v>
      </c>
      <c r="Y22">
        <v>0</v>
      </c>
      <c r="Z22">
        <v>2.01070584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15.167135380800001</v>
      </c>
      <c r="AF22">
        <v>9.0749999999999975</v>
      </c>
      <c r="AG22">
        <v>5.5374945600000016</v>
      </c>
      <c r="AH22">
        <v>46.922145399999991</v>
      </c>
      <c r="AI22">
        <v>5.8583459999999992</v>
      </c>
      <c r="AJ22">
        <v>0</v>
      </c>
      <c r="AK22">
        <v>15.377349999999998</v>
      </c>
      <c r="AL22">
        <v>0</v>
      </c>
      <c r="AM22">
        <v>4.9079790476190466</v>
      </c>
      <c r="AN22">
        <v>0.68867999999999996</v>
      </c>
      <c r="AO22">
        <v>8.8395215999999994</v>
      </c>
      <c r="AP22">
        <v>3.5370971999999998</v>
      </c>
      <c r="AQ22">
        <v>13.917599999999998</v>
      </c>
      <c r="AR22">
        <v>15.0724704</v>
      </c>
      <c r="AS22">
        <v>9.9462473759999988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21.825200020151513</v>
      </c>
      <c r="BB22">
        <f t="shared" si="0"/>
        <v>668.84567353652892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253.99737632758175</v>
      </c>
      <c r="M23">
        <v>27.611289582377239</v>
      </c>
      <c r="N23">
        <v>36.238907588739295</v>
      </c>
      <c r="O23">
        <v>0</v>
      </c>
      <c r="P23">
        <v>32.677075252133442</v>
      </c>
      <c r="Q23">
        <v>2.0050491249245623</v>
      </c>
      <c r="R23">
        <v>3.0041366911061522</v>
      </c>
      <c r="S23">
        <v>0</v>
      </c>
      <c r="T23">
        <v>0</v>
      </c>
      <c r="U23">
        <v>53.531185086551268</v>
      </c>
      <c r="V23">
        <v>6.3625710014947678</v>
      </c>
      <c r="W23">
        <v>13.774853333333333</v>
      </c>
      <c r="X23">
        <v>45.26215966497783</v>
      </c>
      <c r="Y23">
        <v>0</v>
      </c>
      <c r="Z23">
        <v>2.01070584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15.167135380800001</v>
      </c>
      <c r="AF23">
        <v>9.0749999999999975</v>
      </c>
      <c r="AG23">
        <v>5.5374945600000016</v>
      </c>
      <c r="AH23">
        <v>46.922145399999991</v>
      </c>
      <c r="AI23">
        <v>4.2961204000000004</v>
      </c>
      <c r="AJ23">
        <v>0</v>
      </c>
      <c r="AK23">
        <v>15.377349999999998</v>
      </c>
      <c r="AL23">
        <v>0</v>
      </c>
      <c r="AM23">
        <v>4.9079790476190466</v>
      </c>
      <c r="AN23">
        <v>0.68867999999999996</v>
      </c>
      <c r="AO23">
        <v>8.8395215999999994</v>
      </c>
      <c r="AP23">
        <v>3.5370971999999998</v>
      </c>
      <c r="AQ23">
        <v>13.917599999999998</v>
      </c>
      <c r="AR23">
        <v>15.0724704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21.328502997992892</v>
      </c>
      <c r="BB23">
        <f t="shared" si="0"/>
        <v>653.62411345844566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253.99737632758175</v>
      </c>
      <c r="M24">
        <v>27.611289582377239</v>
      </c>
      <c r="N24">
        <v>36.238907588739295</v>
      </c>
      <c r="O24">
        <v>0</v>
      </c>
      <c r="P24">
        <v>33.129087779690188</v>
      </c>
      <c r="Q24">
        <v>2.0050491249245623</v>
      </c>
      <c r="R24">
        <v>3.0041366911061522</v>
      </c>
      <c r="S24">
        <v>0</v>
      </c>
      <c r="T24">
        <v>0</v>
      </c>
      <c r="U24">
        <v>53.531185086551268</v>
      </c>
      <c r="V24">
        <v>6.3625710014947678</v>
      </c>
      <c r="W24">
        <v>13.774853333333333</v>
      </c>
      <c r="X24">
        <v>45.26215966497783</v>
      </c>
      <c r="Y24">
        <v>0</v>
      </c>
      <c r="Z24">
        <v>2.01070584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15.167135380800001</v>
      </c>
      <c r="AF24">
        <v>9.0749999999999975</v>
      </c>
      <c r="AG24">
        <v>5.5374945600000016</v>
      </c>
      <c r="AH24">
        <v>46.922145399999991</v>
      </c>
      <c r="AI24">
        <v>4.2961204000000004</v>
      </c>
      <c r="AJ24">
        <v>0</v>
      </c>
      <c r="AK24">
        <v>15.377349999999998</v>
      </c>
      <c r="AL24">
        <v>0</v>
      </c>
      <c r="AM24">
        <v>4.9079790476190466</v>
      </c>
      <c r="AN24">
        <v>0.68867999999999996</v>
      </c>
      <c r="AO24">
        <v>8.8395215999999994</v>
      </c>
      <c r="AP24">
        <v>3.5370971999999998</v>
      </c>
      <c r="AQ24">
        <v>13.917599999999998</v>
      </c>
      <c r="AR24">
        <v>15.0724704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21.342786593863686</v>
      </c>
      <c r="BB24">
        <f t="shared" si="0"/>
        <v>654.06184239013169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253.99737632758175</v>
      </c>
      <c r="M25">
        <v>27.611289582377239</v>
      </c>
      <c r="N25">
        <v>36.238907588739295</v>
      </c>
      <c r="O25">
        <v>0</v>
      </c>
      <c r="P25">
        <v>33.129087779690188</v>
      </c>
      <c r="Q25">
        <v>2.0050491249245623</v>
      </c>
      <c r="R25">
        <v>3.0041366911061522</v>
      </c>
      <c r="S25">
        <v>0</v>
      </c>
      <c r="T25">
        <v>0</v>
      </c>
      <c r="U25">
        <v>53.531185086551268</v>
      </c>
      <c r="V25">
        <v>2.0036466876971608</v>
      </c>
      <c r="W25">
        <v>13.774853333333333</v>
      </c>
      <c r="X25">
        <v>45.26215966497783</v>
      </c>
      <c r="Y25">
        <v>0</v>
      </c>
      <c r="Z25">
        <v>2.01070584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15.167135380800001</v>
      </c>
      <c r="AF25">
        <v>9.0749999999999975</v>
      </c>
      <c r="AG25">
        <v>5.5374945600000016</v>
      </c>
      <c r="AH25">
        <v>46.922145399999991</v>
      </c>
      <c r="AI25">
        <v>8.5922408000000008</v>
      </c>
      <c r="AJ25">
        <v>0</v>
      </c>
      <c r="AK25">
        <v>15.377349999999998</v>
      </c>
      <c r="AL25">
        <v>0</v>
      </c>
      <c r="AM25">
        <v>4.9079790476190466</v>
      </c>
      <c r="AN25">
        <v>0.68867999999999996</v>
      </c>
      <c r="AO25">
        <v>8.8395215999999994</v>
      </c>
      <c r="AP25">
        <v>3.5370971999999998</v>
      </c>
      <c r="AQ25">
        <v>13.917599999999998</v>
      </c>
      <c r="AR25">
        <v>15.0724704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21.340802051547676</v>
      </c>
      <c r="BB25">
        <f t="shared" si="0"/>
        <v>654.00102301865013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253.99737632758175</v>
      </c>
      <c r="M26">
        <v>27.611289582377239</v>
      </c>
      <c r="N26">
        <v>36.238907588739295</v>
      </c>
      <c r="O26">
        <v>0</v>
      </c>
      <c r="P26">
        <v>33.129087779690188</v>
      </c>
      <c r="Q26">
        <v>2.0050491249245623</v>
      </c>
      <c r="R26">
        <v>3.0041366911061522</v>
      </c>
      <c r="S26">
        <v>0</v>
      </c>
      <c r="T26">
        <v>0</v>
      </c>
      <c r="U26">
        <v>53.531185086551268</v>
      </c>
      <c r="V26">
        <v>2.0036466876971608</v>
      </c>
      <c r="W26">
        <v>13.774853333333333</v>
      </c>
      <c r="X26">
        <v>45.26215966497783</v>
      </c>
      <c r="Y26">
        <v>0</v>
      </c>
      <c r="Z26">
        <v>2.01070584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15.167135380800001</v>
      </c>
      <c r="AF26">
        <v>9.0749999999999975</v>
      </c>
      <c r="AG26">
        <v>5.5374945600000016</v>
      </c>
      <c r="AH26">
        <v>46.922145399999991</v>
      </c>
      <c r="AI26">
        <v>8.5922408000000008</v>
      </c>
      <c r="AJ26">
        <v>0</v>
      </c>
      <c r="AK26">
        <v>15.377349999999998</v>
      </c>
      <c r="AL26">
        <v>0</v>
      </c>
      <c r="AM26">
        <v>4.9079790476190466</v>
      </c>
      <c r="AN26">
        <v>0.68867999999999996</v>
      </c>
      <c r="AO26">
        <v>8.8395215999999994</v>
      </c>
      <c r="AP26">
        <v>3.5370971999999998</v>
      </c>
      <c r="AQ26">
        <v>13.917599999999998</v>
      </c>
      <c r="AR26">
        <v>15.0724704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21.340802051547676</v>
      </c>
      <c r="BB26">
        <f t="shared" si="0"/>
        <v>654.00102301865013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253.99737632758175</v>
      </c>
      <c r="M27">
        <v>27.611289582377239</v>
      </c>
      <c r="N27">
        <v>36.238907588739295</v>
      </c>
      <c r="O27">
        <v>0</v>
      </c>
      <c r="P27">
        <v>33.129087779690188</v>
      </c>
      <c r="Q27">
        <v>2.0050491249245623</v>
      </c>
      <c r="R27">
        <v>3.0041366911061522</v>
      </c>
      <c r="S27">
        <v>0</v>
      </c>
      <c r="T27">
        <v>0</v>
      </c>
      <c r="U27">
        <v>53.531185086551268</v>
      </c>
      <c r="V27">
        <v>2.0036466876971608</v>
      </c>
      <c r="W27">
        <v>13.774853333333333</v>
      </c>
      <c r="X27">
        <v>45.26215966497783</v>
      </c>
      <c r="Y27">
        <v>0</v>
      </c>
      <c r="Z27">
        <v>2.01070584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15.167135380800001</v>
      </c>
      <c r="AF27">
        <v>9.0749999999999975</v>
      </c>
      <c r="AG27">
        <v>5.5374945600000016</v>
      </c>
      <c r="AH27">
        <v>46.922145399999991</v>
      </c>
      <c r="AI27">
        <v>9.763910000000001</v>
      </c>
      <c r="AJ27">
        <v>0</v>
      </c>
      <c r="AK27">
        <v>15.377349999999998</v>
      </c>
      <c r="AL27">
        <v>0</v>
      </c>
      <c r="AM27">
        <v>4.9079790476190466</v>
      </c>
      <c r="AN27">
        <v>0.68867999999999996</v>
      </c>
      <c r="AO27">
        <v>8.8395215999999994</v>
      </c>
      <c r="AP27">
        <v>3.5370971999999998</v>
      </c>
      <c r="AQ27">
        <v>13.917599999999998</v>
      </c>
      <c r="AR27">
        <v>15.0724704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21.377826675547674</v>
      </c>
      <c r="BB27">
        <f t="shared" si="0"/>
        <v>655.13566759465016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253.99737632758175</v>
      </c>
      <c r="M28">
        <v>27.611289582377239</v>
      </c>
      <c r="N28">
        <v>36.238907588739295</v>
      </c>
      <c r="O28">
        <v>0</v>
      </c>
      <c r="P28">
        <v>33.129087779690188</v>
      </c>
      <c r="Q28">
        <v>2.0050491249245623</v>
      </c>
      <c r="R28">
        <v>3.0041366911061522</v>
      </c>
      <c r="S28">
        <v>0</v>
      </c>
      <c r="T28">
        <v>0</v>
      </c>
      <c r="U28">
        <v>53.531185086551268</v>
      </c>
      <c r="V28">
        <v>2.0036466876971608</v>
      </c>
      <c r="W28">
        <v>7.0018875710804211</v>
      </c>
      <c r="X28">
        <v>24.999889556962028</v>
      </c>
      <c r="Y28">
        <v>0</v>
      </c>
      <c r="Z28">
        <v>2.01070584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15.167135380800001</v>
      </c>
      <c r="AF28">
        <v>9.0749999999999975</v>
      </c>
      <c r="AG28">
        <v>5.5374945600000016</v>
      </c>
      <c r="AH28">
        <v>46.922145399999991</v>
      </c>
      <c r="AI28">
        <v>15.231699599999999</v>
      </c>
      <c r="AJ28">
        <v>0</v>
      </c>
      <c r="AK28">
        <v>15.377349999999998</v>
      </c>
      <c r="AL28">
        <v>0</v>
      </c>
      <c r="AM28">
        <v>4.9079790476190466</v>
      </c>
      <c r="AN28">
        <v>0.68867999999999996</v>
      </c>
      <c r="AO28">
        <v>8.8395215999999994</v>
      </c>
      <c r="AP28">
        <v>3.5370971999999998</v>
      </c>
      <c r="AQ28">
        <v>13.917599999999998</v>
      </c>
      <c r="AR28">
        <v>15.0724704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20.69629513163197</v>
      </c>
      <c r="BB28">
        <f t="shared" si="0"/>
        <v>634.24975286829704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253.99737632758175</v>
      </c>
      <c r="M29">
        <v>27.611289582377239</v>
      </c>
      <c r="N29">
        <v>36.238907588739295</v>
      </c>
      <c r="O29">
        <v>0</v>
      </c>
      <c r="P29">
        <v>33.129087779690188</v>
      </c>
      <c r="Q29">
        <v>2.0050491249245623</v>
      </c>
      <c r="R29">
        <v>3.0041366911061522</v>
      </c>
      <c r="S29">
        <v>0</v>
      </c>
      <c r="T29">
        <v>0</v>
      </c>
      <c r="U29">
        <v>53.531185086551268</v>
      </c>
      <c r="V29">
        <v>2.0036466876971608</v>
      </c>
      <c r="W29">
        <v>7.0018875710804211</v>
      </c>
      <c r="X29">
        <v>24.999889556962028</v>
      </c>
      <c r="Y29">
        <v>0</v>
      </c>
      <c r="Z29">
        <v>2.01070584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15.167135380800001</v>
      </c>
      <c r="AF29">
        <v>9.0749999999999975</v>
      </c>
      <c r="AG29">
        <v>5.5374945600000016</v>
      </c>
      <c r="AH29">
        <v>46.922145399999991</v>
      </c>
      <c r="AI29">
        <v>15.231699599999999</v>
      </c>
      <c r="AJ29">
        <v>0</v>
      </c>
      <c r="AK29">
        <v>15.377349999999998</v>
      </c>
      <c r="AL29">
        <v>0</v>
      </c>
      <c r="AM29">
        <v>4.9079790476190466</v>
      </c>
      <c r="AN29">
        <v>0.68867999999999996</v>
      </c>
      <c r="AO29">
        <v>8.8395215999999994</v>
      </c>
      <c r="AP29">
        <v>3.5370971999999998</v>
      </c>
      <c r="AQ29">
        <v>13.917599999999998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20.69629513163197</v>
      </c>
      <c r="BB29">
        <f t="shared" si="0"/>
        <v>634.24975286829704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253.99737632758175</v>
      </c>
      <c r="M30">
        <v>27.611289582377239</v>
      </c>
      <c r="N30">
        <v>36.238907588739295</v>
      </c>
      <c r="O30">
        <v>0</v>
      </c>
      <c r="P30">
        <v>33.129087779690188</v>
      </c>
      <c r="Q30">
        <v>2.0050491249245623</v>
      </c>
      <c r="R30">
        <v>3.0041366911061522</v>
      </c>
      <c r="S30">
        <v>0</v>
      </c>
      <c r="T30">
        <v>0</v>
      </c>
      <c r="U30">
        <v>53.531185086551268</v>
      </c>
      <c r="V30">
        <v>2.0036466876971608</v>
      </c>
      <c r="W30">
        <v>7.0018875710804211</v>
      </c>
      <c r="X30">
        <v>24.999889556962028</v>
      </c>
      <c r="Y30">
        <v>0</v>
      </c>
      <c r="Z30">
        <v>2.01070584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15.167135380800001</v>
      </c>
      <c r="AF30">
        <v>9.0749999999999975</v>
      </c>
      <c r="AG30">
        <v>5.5374945600000016</v>
      </c>
      <c r="AH30">
        <v>46.922145399999991</v>
      </c>
      <c r="AI30">
        <v>15.231699599999999</v>
      </c>
      <c r="AJ30">
        <v>0</v>
      </c>
      <c r="AK30">
        <v>15.377349999999998</v>
      </c>
      <c r="AL30">
        <v>0</v>
      </c>
      <c r="AM30">
        <v>4.9079790476190466</v>
      </c>
      <c r="AN30">
        <v>0.68867999999999996</v>
      </c>
      <c r="AO30">
        <v>8.8395215999999994</v>
      </c>
      <c r="AP30">
        <v>3.5370971999999998</v>
      </c>
      <c r="AQ30">
        <v>13.917599999999998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20.69629513163197</v>
      </c>
      <c r="BB30">
        <f t="shared" si="0"/>
        <v>634.24975286829704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253.99737632758175</v>
      </c>
      <c r="M31">
        <v>27.611289582377239</v>
      </c>
      <c r="N31">
        <v>36.238907588739295</v>
      </c>
      <c r="O31">
        <v>0</v>
      </c>
      <c r="P31">
        <v>33.129087779690188</v>
      </c>
      <c r="Q31">
        <v>2.0030470444850703</v>
      </c>
      <c r="R31">
        <v>2.9951121495327104</v>
      </c>
      <c r="S31">
        <v>0</v>
      </c>
      <c r="T31">
        <v>0</v>
      </c>
      <c r="U31">
        <v>53.531185086551268</v>
      </c>
      <c r="V31">
        <v>2.0243028391167193</v>
      </c>
      <c r="W31">
        <v>7.0018875710804211</v>
      </c>
      <c r="X31">
        <v>24.999889556962028</v>
      </c>
      <c r="Y31">
        <v>0</v>
      </c>
      <c r="Z31">
        <v>2.01070584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15.167135380800001</v>
      </c>
      <c r="AF31">
        <v>9.0749999999999975</v>
      </c>
      <c r="AG31">
        <v>5.5374945600000016</v>
      </c>
      <c r="AH31">
        <v>46.922145399999991</v>
      </c>
      <c r="AI31">
        <v>15.231699599999999</v>
      </c>
      <c r="AJ31">
        <v>0</v>
      </c>
      <c r="AK31">
        <v>15.377349999999998</v>
      </c>
      <c r="AL31">
        <v>0</v>
      </c>
      <c r="AM31">
        <v>4.9079790476190466</v>
      </c>
      <c r="AN31">
        <v>0.68867999999999996</v>
      </c>
      <c r="AO31">
        <v>8.8395215999999994</v>
      </c>
      <c r="AP31">
        <v>3.5370971999999998</v>
      </c>
      <c r="AQ31">
        <v>13.917599999999998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20.696599327385336</v>
      </c>
      <c r="BB31">
        <f t="shared" si="0"/>
        <v>634.25907820195027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253.99737632758175</v>
      </c>
      <c r="M32">
        <v>27.611289582377239</v>
      </c>
      <c r="N32">
        <v>36.238907588739295</v>
      </c>
      <c r="O32">
        <v>0</v>
      </c>
      <c r="P32">
        <v>33.129087779690188</v>
      </c>
      <c r="Q32">
        <v>2.0030470444850703</v>
      </c>
      <c r="R32">
        <v>2.9951121495327104</v>
      </c>
      <c r="S32">
        <v>0</v>
      </c>
      <c r="T32">
        <v>0</v>
      </c>
      <c r="U32">
        <v>53.531185086551268</v>
      </c>
      <c r="V32">
        <v>2.0243028391167193</v>
      </c>
      <c r="W32">
        <v>7.0018875710804211</v>
      </c>
      <c r="X32">
        <v>24.999889556962028</v>
      </c>
      <c r="Y32">
        <v>0</v>
      </c>
      <c r="Z32">
        <v>2.01070584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15.167135380800001</v>
      </c>
      <c r="AF32">
        <v>9.0749999999999975</v>
      </c>
      <c r="AG32">
        <v>5.5374945600000016</v>
      </c>
      <c r="AH32">
        <v>46.922145399999991</v>
      </c>
      <c r="AI32">
        <v>15.231699599999999</v>
      </c>
      <c r="AJ32">
        <v>0</v>
      </c>
      <c r="AK32">
        <v>15.377349999999998</v>
      </c>
      <c r="AL32">
        <v>0</v>
      </c>
      <c r="AM32">
        <v>4.9079790476190466</v>
      </c>
      <c r="AN32">
        <v>0.68867999999999996</v>
      </c>
      <c r="AO32">
        <v>8.8395215999999994</v>
      </c>
      <c r="AP32">
        <v>3.5370971999999998</v>
      </c>
      <c r="AQ32">
        <v>13.917599999999998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20.696599327385336</v>
      </c>
      <c r="BB32">
        <f t="shared" si="0"/>
        <v>634.25907820195027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253.99737632758175</v>
      </c>
      <c r="M33">
        <v>27.611289582377239</v>
      </c>
      <c r="N33">
        <v>36.238907588739295</v>
      </c>
      <c r="O33">
        <v>0</v>
      </c>
      <c r="P33">
        <v>33.129087779690188</v>
      </c>
      <c r="Q33">
        <v>2.0024013677811552</v>
      </c>
      <c r="R33">
        <v>3.0045580682699766</v>
      </c>
      <c r="S33">
        <v>0</v>
      </c>
      <c r="T33">
        <v>0</v>
      </c>
      <c r="U33">
        <v>53.531185086551268</v>
      </c>
      <c r="V33">
        <v>2.0039929302325583</v>
      </c>
      <c r="W33">
        <v>7.0018875710804211</v>
      </c>
      <c r="X33">
        <v>24.999889556962028</v>
      </c>
      <c r="Y33">
        <v>0</v>
      </c>
      <c r="Z33">
        <v>2.01070584</v>
      </c>
      <c r="AA33">
        <v>13.088088000000001</v>
      </c>
      <c r="AB33">
        <v>12.121704815999999</v>
      </c>
      <c r="AC33">
        <v>8.9164694944000011</v>
      </c>
      <c r="AD33">
        <v>11.22633356</v>
      </c>
      <c r="AE33">
        <v>15.167135380800001</v>
      </c>
      <c r="AF33">
        <v>9.0749999999999975</v>
      </c>
      <c r="AG33">
        <v>5.5374945600000016</v>
      </c>
      <c r="AH33">
        <v>46.922145399999991</v>
      </c>
      <c r="AI33">
        <v>15.231699599999999</v>
      </c>
      <c r="AJ33">
        <v>0</v>
      </c>
      <c r="AK33">
        <v>15.377349999999998</v>
      </c>
      <c r="AL33">
        <v>0</v>
      </c>
      <c r="AM33">
        <v>4.9079790476190466</v>
      </c>
      <c r="AN33">
        <v>0.68867999999999996</v>
      </c>
      <c r="AO33">
        <v>8.8395215999999994</v>
      </c>
      <c r="AP33">
        <v>3.5370971999999998</v>
      </c>
      <c r="AQ33">
        <v>13.917599999999998</v>
      </c>
      <c r="AR33">
        <v>15.0724704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20.696235542556096</v>
      </c>
      <c r="BB33">
        <f t="shared" si="0"/>
        <v>634.24793231992874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253.99737632758175</v>
      </c>
      <c r="M34">
        <v>27.611289582377239</v>
      </c>
      <c r="N34">
        <v>36.238907588739295</v>
      </c>
      <c r="O34">
        <v>0</v>
      </c>
      <c r="P34">
        <v>33.129087779690188</v>
      </c>
      <c r="Q34">
        <v>2.0024013677811552</v>
      </c>
      <c r="R34">
        <v>3.0045580682699766</v>
      </c>
      <c r="S34">
        <v>0</v>
      </c>
      <c r="T34">
        <v>0</v>
      </c>
      <c r="U34">
        <v>53.531185086551268</v>
      </c>
      <c r="V34">
        <v>2.0039929302325583</v>
      </c>
      <c r="W34">
        <v>7.0018875710804211</v>
      </c>
      <c r="X34">
        <v>24.999889556962028</v>
      </c>
      <c r="Y34">
        <v>0</v>
      </c>
      <c r="Z34">
        <v>2.01070584</v>
      </c>
      <c r="AA34">
        <v>13.088088000000001</v>
      </c>
      <c r="AB34">
        <v>12.121704815999999</v>
      </c>
      <c r="AC34">
        <v>8.9164694944000011</v>
      </c>
      <c r="AD34">
        <v>11.22633356</v>
      </c>
      <c r="AE34">
        <v>15.167135380800001</v>
      </c>
      <c r="AF34">
        <v>9.0749999999999975</v>
      </c>
      <c r="AG34">
        <v>5.5374945600000016</v>
      </c>
      <c r="AH34">
        <v>46.922145399999991</v>
      </c>
      <c r="AI34">
        <v>5.8583459999999992</v>
      </c>
      <c r="AJ34">
        <v>0</v>
      </c>
      <c r="AK34">
        <v>15.377349999999998</v>
      </c>
      <c r="AL34">
        <v>0</v>
      </c>
      <c r="AM34">
        <v>4.9079790476190466</v>
      </c>
      <c r="AN34">
        <v>0.68867999999999996</v>
      </c>
      <c r="AO34">
        <v>8.8395215999999994</v>
      </c>
      <c r="AP34">
        <v>3.5370971999999998</v>
      </c>
      <c r="AQ34">
        <v>13.917599999999998</v>
      </c>
      <c r="AR34">
        <v>15.0724704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20.400037630156099</v>
      </c>
      <c r="BB34">
        <f t="shared" si="0"/>
        <v>625.17077663232874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262.28528497179582</v>
      </c>
      <c r="M35">
        <v>23.615260828751506</v>
      </c>
      <c r="N35">
        <v>36.238907588739295</v>
      </c>
      <c r="O35">
        <v>0</v>
      </c>
      <c r="P35">
        <v>33.129087779690188</v>
      </c>
      <c r="Q35">
        <v>2.0024013677811552</v>
      </c>
      <c r="R35">
        <v>3.0045580682699766</v>
      </c>
      <c r="S35">
        <v>0</v>
      </c>
      <c r="T35">
        <v>0</v>
      </c>
      <c r="U35">
        <v>53.531185086551268</v>
      </c>
      <c r="V35">
        <v>2.0039929302325583</v>
      </c>
      <c r="W35">
        <v>7.0018875710804211</v>
      </c>
      <c r="X35">
        <v>24.999889556962028</v>
      </c>
      <c r="Y35">
        <v>0</v>
      </c>
      <c r="Z35">
        <v>2.01070584</v>
      </c>
      <c r="AA35">
        <v>13.088088000000001</v>
      </c>
      <c r="AB35">
        <v>12.121704815999999</v>
      </c>
      <c r="AC35">
        <v>8.9164694944000011</v>
      </c>
      <c r="AD35">
        <v>11.22633356</v>
      </c>
      <c r="AE35">
        <v>15.167135380800001</v>
      </c>
      <c r="AF35">
        <v>9.0749999999999975</v>
      </c>
      <c r="AG35">
        <v>5.5374945600000016</v>
      </c>
      <c r="AH35">
        <v>46.922145399999991</v>
      </c>
      <c r="AI35">
        <v>5.8583459999999992</v>
      </c>
      <c r="AJ35">
        <v>0</v>
      </c>
      <c r="AK35">
        <v>15.377349999999998</v>
      </c>
      <c r="AL35">
        <v>0</v>
      </c>
      <c r="AM35">
        <v>4.9079790476190466</v>
      </c>
      <c r="AN35">
        <v>0.68867999999999996</v>
      </c>
      <c r="AO35">
        <v>8.8395215999999994</v>
      </c>
      <c r="AP35">
        <v>3.5370971999999998</v>
      </c>
      <c r="AQ35">
        <v>13.917599999999998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20.535660600030418</v>
      </c>
      <c r="BB35">
        <f t="shared" si="0"/>
        <v>629.32703355304284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262.28528497179582</v>
      </c>
      <c r="M36">
        <v>23.615260828751506</v>
      </c>
      <c r="N36">
        <v>36.238907588739295</v>
      </c>
      <c r="O36">
        <v>0</v>
      </c>
      <c r="P36">
        <v>33.129087779690188</v>
      </c>
      <c r="Q36">
        <v>2.0029756134969325</v>
      </c>
      <c r="R36">
        <v>3.0045293171114595</v>
      </c>
      <c r="S36">
        <v>0</v>
      </c>
      <c r="T36">
        <v>0</v>
      </c>
      <c r="U36">
        <v>53.531185086551268</v>
      </c>
      <c r="V36">
        <v>2.0039929302325583</v>
      </c>
      <c r="W36">
        <v>7.0018875710804211</v>
      </c>
      <c r="X36">
        <v>24.999889556962028</v>
      </c>
      <c r="Y36">
        <v>0</v>
      </c>
      <c r="Z36">
        <v>2.01070584</v>
      </c>
      <c r="AA36">
        <v>13.088088000000001</v>
      </c>
      <c r="AB36">
        <v>12.121704815999999</v>
      </c>
      <c r="AC36">
        <v>8.9164694944000011</v>
      </c>
      <c r="AD36">
        <v>11.22633356</v>
      </c>
      <c r="AE36">
        <v>15.167135380800001</v>
      </c>
      <c r="AF36">
        <v>9.0749999999999975</v>
      </c>
      <c r="AG36">
        <v>5.5374945600000016</v>
      </c>
      <c r="AH36">
        <v>46.922145399999991</v>
      </c>
      <c r="AI36">
        <v>5.8583459999999992</v>
      </c>
      <c r="AJ36">
        <v>0</v>
      </c>
      <c r="AK36">
        <v>15.377349999999998</v>
      </c>
      <c r="AL36">
        <v>0</v>
      </c>
      <c r="AM36">
        <v>4.9079790476190466</v>
      </c>
      <c r="AN36">
        <v>0.68867999999999996</v>
      </c>
      <c r="AO36">
        <v>8.8395215999999994</v>
      </c>
      <c r="AP36">
        <v>3.5370971999999998</v>
      </c>
      <c r="AQ36">
        <v>13.917599999999998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20.535677836853296</v>
      </c>
      <c r="BB36">
        <f t="shared" si="0"/>
        <v>629.32756181077718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262.28528497179582</v>
      </c>
      <c r="M37">
        <v>23.615260828751506</v>
      </c>
      <c r="N37">
        <v>36.238907588739295</v>
      </c>
      <c r="O37">
        <v>0</v>
      </c>
      <c r="P37">
        <v>34.286110341003614</v>
      </c>
      <c r="Q37">
        <v>2.0029756134969325</v>
      </c>
      <c r="R37">
        <v>3.0045293171114595</v>
      </c>
      <c r="S37">
        <v>0</v>
      </c>
      <c r="T37">
        <v>0</v>
      </c>
      <c r="U37">
        <v>53.531185086551268</v>
      </c>
      <c r="V37">
        <v>2.0039929302325583</v>
      </c>
      <c r="W37">
        <v>7.0018875710804211</v>
      </c>
      <c r="X37">
        <v>24.999889556962028</v>
      </c>
      <c r="Y37">
        <v>0</v>
      </c>
      <c r="Z37">
        <v>2.01070584</v>
      </c>
      <c r="AA37">
        <v>13.088088000000001</v>
      </c>
      <c r="AB37">
        <v>12.121704815999999</v>
      </c>
      <c r="AC37">
        <v>8.9164694944000011</v>
      </c>
      <c r="AD37">
        <v>11.22633356</v>
      </c>
      <c r="AE37">
        <v>15.167135380800001</v>
      </c>
      <c r="AF37">
        <v>9.0749999999999975</v>
      </c>
      <c r="AG37">
        <v>5.5374945600000016</v>
      </c>
      <c r="AH37">
        <v>46.922145399999991</v>
      </c>
      <c r="AI37">
        <v>9.3733535999999997</v>
      </c>
      <c r="AJ37">
        <v>0</v>
      </c>
      <c r="AK37">
        <v>15.377349999999998</v>
      </c>
      <c r="AL37">
        <v>0</v>
      </c>
      <c r="AM37">
        <v>4.9079790476190466</v>
      </c>
      <c r="AN37">
        <v>0.68867999999999996</v>
      </c>
      <c r="AO37">
        <v>8.8395215999999994</v>
      </c>
      <c r="AP37">
        <v>3.5370971999999998</v>
      </c>
      <c r="AQ37">
        <v>13.917599999999998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20.683313928590799</v>
      </c>
      <c r="BB37">
        <f t="shared" si="0"/>
        <v>633.8519558803531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262.28528497179582</v>
      </c>
      <c r="M38">
        <v>23.615260828751506</v>
      </c>
      <c r="N38">
        <v>36.238907588739295</v>
      </c>
      <c r="O38">
        <v>0</v>
      </c>
      <c r="P38">
        <v>34.745281728665205</v>
      </c>
      <c r="Q38">
        <v>2.0029756134969325</v>
      </c>
      <c r="R38">
        <v>3.0045293171114595</v>
      </c>
      <c r="S38">
        <v>0</v>
      </c>
      <c r="T38">
        <v>0</v>
      </c>
      <c r="U38">
        <v>53.531185086551268</v>
      </c>
      <c r="V38">
        <v>2.0039929302325583</v>
      </c>
      <c r="W38">
        <v>7.0018875710804211</v>
      </c>
      <c r="X38">
        <v>24.999889556962028</v>
      </c>
      <c r="Y38">
        <v>0</v>
      </c>
      <c r="Z38">
        <v>2.01070584</v>
      </c>
      <c r="AA38">
        <v>13.088088000000001</v>
      </c>
      <c r="AB38">
        <v>12.121704815999999</v>
      </c>
      <c r="AC38">
        <v>8.9164694944000011</v>
      </c>
      <c r="AD38">
        <v>11.22633356</v>
      </c>
      <c r="AE38">
        <v>15.167135380800001</v>
      </c>
      <c r="AF38">
        <v>9.0749999999999975</v>
      </c>
      <c r="AG38">
        <v>5.5374945600000016</v>
      </c>
      <c r="AH38">
        <v>46.922145399999991</v>
      </c>
      <c r="AI38">
        <v>9.3733535999999997</v>
      </c>
      <c r="AJ38">
        <v>0</v>
      </c>
      <c r="AK38">
        <v>15.377349999999998</v>
      </c>
      <c r="AL38">
        <v>0</v>
      </c>
      <c r="AM38">
        <v>4.9079790476190466</v>
      </c>
      <c r="AN38">
        <v>0.68867999999999996</v>
      </c>
      <c r="AO38">
        <v>8.8395215999999994</v>
      </c>
      <c r="AP38">
        <v>3.5370971999999998</v>
      </c>
      <c r="AQ38">
        <v>13.917599999999998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20.697823744440896</v>
      </c>
      <c r="BB38">
        <f t="shared" si="0"/>
        <v>634.29661745216458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262.29163186627642</v>
      </c>
      <c r="M39">
        <v>23.615260828751506</v>
      </c>
      <c r="N39">
        <v>36.238907588739295</v>
      </c>
      <c r="O39">
        <v>0</v>
      </c>
      <c r="P39">
        <v>35.213957883369332</v>
      </c>
      <c r="Q39">
        <v>2.0029756134969325</v>
      </c>
      <c r="R39">
        <v>3.0045293171114595</v>
      </c>
      <c r="S39">
        <v>0</v>
      </c>
      <c r="T39">
        <v>0</v>
      </c>
      <c r="U39">
        <v>53.531185086551268</v>
      </c>
      <c r="V39">
        <v>2.0039929302325583</v>
      </c>
      <c r="W39">
        <v>7.0018875710804211</v>
      </c>
      <c r="X39">
        <v>24.999889556962028</v>
      </c>
      <c r="Y39">
        <v>0</v>
      </c>
      <c r="Z39">
        <v>2.01070584</v>
      </c>
      <c r="AA39">
        <v>13.088088000000001</v>
      </c>
      <c r="AB39">
        <v>12.121704815999999</v>
      </c>
      <c r="AC39">
        <v>8.9164694944000011</v>
      </c>
      <c r="AD39">
        <v>11.22633356</v>
      </c>
      <c r="AE39">
        <v>15.167135380800001</v>
      </c>
      <c r="AF39">
        <v>9.0749999999999975</v>
      </c>
      <c r="AG39">
        <v>5.5374945600000016</v>
      </c>
      <c r="AH39">
        <v>46.922145399999991</v>
      </c>
      <c r="AI39">
        <v>9.3733535999999997</v>
      </c>
      <c r="AJ39">
        <v>0</v>
      </c>
      <c r="AK39">
        <v>15.377349999999998</v>
      </c>
      <c r="AL39">
        <v>0</v>
      </c>
      <c r="AM39">
        <v>4.9079790476190466</v>
      </c>
      <c r="AN39">
        <v>0.68867999999999996</v>
      </c>
      <c r="AO39">
        <v>8.8395215999999994</v>
      </c>
      <c r="AP39">
        <v>3.5370971999999998</v>
      </c>
      <c r="AQ39">
        <v>13.917599999999998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20.712834648861865</v>
      </c>
      <c r="BB39">
        <f t="shared" si="0"/>
        <v>634.75662959692841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262.29163186627642</v>
      </c>
      <c r="M40">
        <v>23.615260828751506</v>
      </c>
      <c r="N40">
        <v>36.238907588739295</v>
      </c>
      <c r="O40">
        <v>0</v>
      </c>
      <c r="P40">
        <v>35.213957883369332</v>
      </c>
      <c r="Q40">
        <v>2.0029756134969325</v>
      </c>
      <c r="R40">
        <v>3.0045293171114595</v>
      </c>
      <c r="S40">
        <v>0</v>
      </c>
      <c r="T40">
        <v>0</v>
      </c>
      <c r="U40">
        <v>53.531185086551268</v>
      </c>
      <c r="V40">
        <v>2.0039929302325583</v>
      </c>
      <c r="W40">
        <v>7.0018875710804211</v>
      </c>
      <c r="X40">
        <v>24.999889556962028</v>
      </c>
      <c r="Y40">
        <v>0</v>
      </c>
      <c r="Z40">
        <v>2.01070584</v>
      </c>
      <c r="AA40">
        <v>13.088088000000001</v>
      </c>
      <c r="AB40">
        <v>12.121704815999999</v>
      </c>
      <c r="AC40">
        <v>8.9164694944000011</v>
      </c>
      <c r="AD40">
        <v>11.22633356</v>
      </c>
      <c r="AE40">
        <v>15.167135380800001</v>
      </c>
      <c r="AF40">
        <v>9.0749999999999975</v>
      </c>
      <c r="AG40">
        <v>5.5374945600000016</v>
      </c>
      <c r="AH40">
        <v>46.922145399999991</v>
      </c>
      <c r="AI40">
        <v>9.3733535999999997</v>
      </c>
      <c r="AJ40">
        <v>0</v>
      </c>
      <c r="AK40">
        <v>15.377349999999998</v>
      </c>
      <c r="AL40">
        <v>0</v>
      </c>
      <c r="AM40">
        <v>4.9079790476190466</v>
      </c>
      <c r="AN40">
        <v>0.68867999999999996</v>
      </c>
      <c r="AO40">
        <v>8.8395215999999994</v>
      </c>
      <c r="AP40">
        <v>3.5370971999999998</v>
      </c>
      <c r="AQ40">
        <v>13.917599999999998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20.712834648861865</v>
      </c>
      <c r="BB40">
        <f t="shared" si="0"/>
        <v>634.75662959692841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253.99740460544481</v>
      </c>
      <c r="M41">
        <v>23.615260828751506</v>
      </c>
      <c r="N41">
        <v>36.238907588739295</v>
      </c>
      <c r="O41">
        <v>0</v>
      </c>
      <c r="P41">
        <v>35.669139202274138</v>
      </c>
      <c r="Q41">
        <v>2.0029756134969325</v>
      </c>
      <c r="R41">
        <v>3.0045293171114595</v>
      </c>
      <c r="S41">
        <v>0</v>
      </c>
      <c r="T41">
        <v>0</v>
      </c>
      <c r="U41">
        <v>53.531185086551268</v>
      </c>
      <c r="V41">
        <v>2.0039929302325583</v>
      </c>
      <c r="W41">
        <v>7.0018875710804211</v>
      </c>
      <c r="X41">
        <v>24.999889556962028</v>
      </c>
      <c r="Y41">
        <v>0</v>
      </c>
      <c r="Z41">
        <v>2.01070584</v>
      </c>
      <c r="AA41">
        <v>13.088088000000001</v>
      </c>
      <c r="AB41">
        <v>12.121704815999999</v>
      </c>
      <c r="AC41">
        <v>8.9164694944000011</v>
      </c>
      <c r="AD41">
        <v>11.22633356</v>
      </c>
      <c r="AE41">
        <v>15.167135380800001</v>
      </c>
      <c r="AF41">
        <v>9.0749999999999975</v>
      </c>
      <c r="AG41">
        <v>5.5374945600000016</v>
      </c>
      <c r="AH41">
        <v>46.922145399999991</v>
      </c>
      <c r="AI41">
        <v>12.8883612</v>
      </c>
      <c r="AJ41">
        <v>0</v>
      </c>
      <c r="AK41">
        <v>15.377349999999998</v>
      </c>
      <c r="AL41">
        <v>0</v>
      </c>
      <c r="AM41">
        <v>4.9079790476190466</v>
      </c>
      <c r="AN41">
        <v>0.68867999999999996</v>
      </c>
      <c r="AO41">
        <v>8.8395215999999994</v>
      </c>
      <c r="AP41">
        <v>3.5370971999999998</v>
      </c>
      <c r="AQ41">
        <v>13.917599999999998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20.57619513314603</v>
      </c>
      <c r="BB41">
        <f t="shared" si="0"/>
        <v>630.56923077071747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253.99740460544481</v>
      </c>
      <c r="M42">
        <v>23.615260828751506</v>
      </c>
      <c r="N42">
        <v>36.238907588739295</v>
      </c>
      <c r="O42">
        <v>0</v>
      </c>
      <c r="P42">
        <v>36.128310242020348</v>
      </c>
      <c r="Q42">
        <v>2.0029756134969325</v>
      </c>
      <c r="R42">
        <v>3.0045293171114595</v>
      </c>
      <c r="S42">
        <v>0</v>
      </c>
      <c r="T42">
        <v>0</v>
      </c>
      <c r="U42">
        <v>53.531185086551268</v>
      </c>
      <c r="V42">
        <v>2.0039929302325583</v>
      </c>
      <c r="W42">
        <v>7.0018875710804211</v>
      </c>
      <c r="X42">
        <v>24.999889556962028</v>
      </c>
      <c r="Y42">
        <v>0</v>
      </c>
      <c r="Z42">
        <v>2.01070584</v>
      </c>
      <c r="AA42">
        <v>13.088088000000001</v>
      </c>
      <c r="AB42">
        <v>12.121704815999999</v>
      </c>
      <c r="AC42">
        <v>8.9164694944000011</v>
      </c>
      <c r="AD42">
        <v>11.22633356</v>
      </c>
      <c r="AE42">
        <v>15.167135380800001</v>
      </c>
      <c r="AF42">
        <v>9.0749999999999975</v>
      </c>
      <c r="AG42">
        <v>5.5374945600000016</v>
      </c>
      <c r="AH42">
        <v>46.922145399999991</v>
      </c>
      <c r="AI42">
        <v>12.8883612</v>
      </c>
      <c r="AJ42">
        <v>0</v>
      </c>
      <c r="AK42">
        <v>15.377349999999998</v>
      </c>
      <c r="AL42">
        <v>0</v>
      </c>
      <c r="AM42">
        <v>4.9079790476190466</v>
      </c>
      <c r="AN42">
        <v>0.68867999999999996</v>
      </c>
      <c r="AO42">
        <v>8.8395215999999994</v>
      </c>
      <c r="AP42">
        <v>3.5370971999999998</v>
      </c>
      <c r="AQ42">
        <v>13.917599999999998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20.59070493800202</v>
      </c>
      <c r="BB42">
        <f t="shared" si="0"/>
        <v>631.01389200560777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253.99737632758175</v>
      </c>
      <c r="M43">
        <v>23.615260828751506</v>
      </c>
      <c r="N43">
        <v>36.238907588739295</v>
      </c>
      <c r="O43">
        <v>0</v>
      </c>
      <c r="P43">
        <v>36.586660027710423</v>
      </c>
      <c r="Q43">
        <v>2.0029756134969325</v>
      </c>
      <c r="R43">
        <v>3.0045293171114595</v>
      </c>
      <c r="S43">
        <v>0</v>
      </c>
      <c r="T43">
        <v>0</v>
      </c>
      <c r="U43">
        <v>53.531185086551268</v>
      </c>
      <c r="V43">
        <v>2.0039929302325583</v>
      </c>
      <c r="W43">
        <v>7.0018875710804211</v>
      </c>
      <c r="X43">
        <v>24.999889556962028</v>
      </c>
      <c r="Y43">
        <v>0</v>
      </c>
      <c r="Z43">
        <v>2.01070584</v>
      </c>
      <c r="AA43">
        <v>13.088088000000001</v>
      </c>
      <c r="AB43">
        <v>12.121704815999999</v>
      </c>
      <c r="AC43">
        <v>8.9164694944000011</v>
      </c>
      <c r="AD43">
        <v>11.22633356</v>
      </c>
      <c r="AE43">
        <v>15.167135380800001</v>
      </c>
      <c r="AF43">
        <v>9.0749999999999975</v>
      </c>
      <c r="AG43">
        <v>5.5374945600000016</v>
      </c>
      <c r="AH43">
        <v>46.922145399999991</v>
      </c>
      <c r="AI43">
        <v>14.0600304</v>
      </c>
      <c r="AJ43">
        <v>0</v>
      </c>
      <c r="AK43">
        <v>15.377349999999998</v>
      </c>
      <c r="AL43">
        <v>0</v>
      </c>
      <c r="AM43">
        <v>4.9079790476190466</v>
      </c>
      <c r="AN43">
        <v>0.68867999999999996</v>
      </c>
      <c r="AO43">
        <v>8.8395215999999994</v>
      </c>
      <c r="AP43">
        <v>3.5370971999999998</v>
      </c>
      <c r="AQ43">
        <v>10.051599999999999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20.520047329801834</v>
      </c>
      <c r="BB43">
        <f t="shared" si="0"/>
        <v>628.84854032163491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253.99737632758175</v>
      </c>
      <c r="M44">
        <v>23.615260828751506</v>
      </c>
      <c r="N44">
        <v>36.238907588739295</v>
      </c>
      <c r="O44">
        <v>0</v>
      </c>
      <c r="P44">
        <v>37.048999486916365</v>
      </c>
      <c r="Q44">
        <v>2.0029756134969325</v>
      </c>
      <c r="R44">
        <v>3.0045293171114595</v>
      </c>
      <c r="S44">
        <v>0</v>
      </c>
      <c r="T44">
        <v>0</v>
      </c>
      <c r="U44">
        <v>53.531185086551268</v>
      </c>
      <c r="V44">
        <v>2.0039929302325583</v>
      </c>
      <c r="W44">
        <v>7.0018875710804211</v>
      </c>
      <c r="X44">
        <v>24.999889556962028</v>
      </c>
      <c r="Y44">
        <v>0</v>
      </c>
      <c r="Z44">
        <v>2.01070584</v>
      </c>
      <c r="AA44">
        <v>13.088088000000001</v>
      </c>
      <c r="AB44">
        <v>12.121704815999999</v>
      </c>
      <c r="AC44">
        <v>8.9164694944000011</v>
      </c>
      <c r="AD44">
        <v>11.22633356</v>
      </c>
      <c r="AE44">
        <v>15.167135380800001</v>
      </c>
      <c r="AF44">
        <v>9.0749999999999975</v>
      </c>
      <c r="AG44">
        <v>5.5374945600000016</v>
      </c>
      <c r="AH44">
        <v>46.922145399999991</v>
      </c>
      <c r="AI44">
        <v>14.0600304</v>
      </c>
      <c r="AJ44">
        <v>0</v>
      </c>
      <c r="AK44">
        <v>15.377349999999998</v>
      </c>
      <c r="AL44">
        <v>0</v>
      </c>
      <c r="AM44">
        <v>4.9079790476190466</v>
      </c>
      <c r="AN44">
        <v>0.68867999999999996</v>
      </c>
      <c r="AO44">
        <v>8.8395215999999994</v>
      </c>
      <c r="AP44">
        <v>3.5370971999999998</v>
      </c>
      <c r="AQ44">
        <v>9.4716999999999985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20.516332416712743</v>
      </c>
      <c r="BB44">
        <f t="shared" si="0"/>
        <v>628.73469469393001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253.99737632758175</v>
      </c>
      <c r="M45">
        <v>23.615260828751506</v>
      </c>
      <c r="N45">
        <v>36.238907588739295</v>
      </c>
      <c r="O45">
        <v>0</v>
      </c>
      <c r="P45">
        <v>37.275006373757115</v>
      </c>
      <c r="Q45">
        <v>2.0029756134969325</v>
      </c>
      <c r="R45">
        <v>3.0045293171114595</v>
      </c>
      <c r="S45">
        <v>0</v>
      </c>
      <c r="T45">
        <v>0</v>
      </c>
      <c r="U45">
        <v>53.531185086551268</v>
      </c>
      <c r="V45">
        <v>2.0039929302325583</v>
      </c>
      <c r="W45">
        <v>7.0018875710804211</v>
      </c>
      <c r="X45">
        <v>24.999889556962028</v>
      </c>
      <c r="Y45">
        <v>0</v>
      </c>
      <c r="Z45">
        <v>2.01070584</v>
      </c>
      <c r="AA45">
        <v>13.088088000000001</v>
      </c>
      <c r="AB45">
        <v>0</v>
      </c>
      <c r="AC45">
        <v>0</v>
      </c>
      <c r="AD45">
        <v>11.22633356</v>
      </c>
      <c r="AE45">
        <v>15.167135380800001</v>
      </c>
      <c r="AF45">
        <v>9.0749999999999975</v>
      </c>
      <c r="AG45">
        <v>5.5374945600000016</v>
      </c>
      <c r="AH45">
        <v>46.922145399999991</v>
      </c>
      <c r="AI45">
        <v>14.645864999999999</v>
      </c>
      <c r="AJ45">
        <v>0</v>
      </c>
      <c r="AK45">
        <v>15.377349999999998</v>
      </c>
      <c r="AL45">
        <v>0</v>
      </c>
      <c r="AM45">
        <v>4.9079790476190466</v>
      </c>
      <c r="AN45">
        <v>0.68867999999999996</v>
      </c>
      <c r="AO45">
        <v>8.8395215999999994</v>
      </c>
      <c r="AP45">
        <v>3.5370971999999998</v>
      </c>
      <c r="AQ45">
        <v>9.4716999999999985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19.877180092336907</v>
      </c>
      <c r="BB45">
        <f t="shared" si="0"/>
        <v>609.14751419474646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253.99737632758175</v>
      </c>
      <c r="M46">
        <v>23.615260828751506</v>
      </c>
      <c r="N46">
        <v>36.238907588739295</v>
      </c>
      <c r="O46">
        <v>0</v>
      </c>
      <c r="P46">
        <v>37.275006373757115</v>
      </c>
      <c r="Q46">
        <v>2.0029756134969325</v>
      </c>
      <c r="R46">
        <v>3.0045293171114595</v>
      </c>
      <c r="S46">
        <v>0</v>
      </c>
      <c r="T46">
        <v>0</v>
      </c>
      <c r="U46">
        <v>53.531185086551268</v>
      </c>
      <c r="V46">
        <v>2.0039929302325583</v>
      </c>
      <c r="W46">
        <v>7.0018875710804211</v>
      </c>
      <c r="X46">
        <v>24.999889556962028</v>
      </c>
      <c r="Y46">
        <v>0</v>
      </c>
      <c r="Z46">
        <v>2.01070584</v>
      </c>
      <c r="AA46">
        <v>13.088088000000001</v>
      </c>
      <c r="AB46">
        <v>0</v>
      </c>
      <c r="AC46">
        <v>0</v>
      </c>
      <c r="AD46">
        <v>11.22633356</v>
      </c>
      <c r="AE46">
        <v>15.167135380800001</v>
      </c>
      <c r="AF46">
        <v>9.0749999999999975</v>
      </c>
      <c r="AG46">
        <v>5.5374945600000016</v>
      </c>
      <c r="AH46">
        <v>46.922145399999991</v>
      </c>
      <c r="AI46">
        <v>14.645864999999999</v>
      </c>
      <c r="AJ46">
        <v>0</v>
      </c>
      <c r="AK46">
        <v>15.377349999999998</v>
      </c>
      <c r="AL46">
        <v>0</v>
      </c>
      <c r="AM46">
        <v>4.9079790476190466</v>
      </c>
      <c r="AN46">
        <v>0.68867999999999996</v>
      </c>
      <c r="AO46">
        <v>8.8395215999999994</v>
      </c>
      <c r="AP46">
        <v>3.5370971999999998</v>
      </c>
      <c r="AQ46">
        <v>9.4716999999999985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19.877180092336907</v>
      </c>
      <c r="BB46">
        <f t="shared" si="0"/>
        <v>609.14751419474646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1.6212452602739729</v>
      </c>
      <c r="L47">
        <v>262.2915942138294</v>
      </c>
      <c r="M47">
        <v>23.615260828751506</v>
      </c>
      <c r="N47">
        <v>36.238907588739295</v>
      </c>
      <c r="O47">
        <v>0</v>
      </c>
      <c r="P47">
        <v>37.275006373757115</v>
      </c>
      <c r="Q47">
        <v>2.0029756134969325</v>
      </c>
      <c r="R47">
        <v>3.0045293171114595</v>
      </c>
      <c r="S47">
        <v>0</v>
      </c>
      <c r="T47">
        <v>0</v>
      </c>
      <c r="U47">
        <v>53.531185086551268</v>
      </c>
      <c r="V47">
        <v>2.0039929302325583</v>
      </c>
      <c r="W47">
        <v>7.0018875710804211</v>
      </c>
      <c r="X47">
        <v>24.999889556962028</v>
      </c>
      <c r="Y47">
        <v>0</v>
      </c>
      <c r="Z47">
        <v>2.01070584</v>
      </c>
      <c r="AA47">
        <v>13.088088000000001</v>
      </c>
      <c r="AB47">
        <v>0</v>
      </c>
      <c r="AC47">
        <v>0</v>
      </c>
      <c r="AD47">
        <v>11.22633356</v>
      </c>
      <c r="AE47">
        <v>15.167135380800001</v>
      </c>
      <c r="AF47">
        <v>9.0749999999999975</v>
      </c>
      <c r="AG47">
        <v>5.5374945600000016</v>
      </c>
      <c r="AH47">
        <v>46.922145399999991</v>
      </c>
      <c r="AI47">
        <v>15.036421399999998</v>
      </c>
      <c r="AJ47">
        <v>0</v>
      </c>
      <c r="AK47">
        <v>15.377349999999998</v>
      </c>
      <c r="AL47">
        <v>0</v>
      </c>
      <c r="AM47">
        <v>4.9079790476190466</v>
      </c>
      <c r="AN47">
        <v>0.68867999999999996</v>
      </c>
      <c r="AO47">
        <v>8.8395215999999994</v>
      </c>
      <c r="AP47">
        <v>3.5370971999999998</v>
      </c>
      <c r="AQ47">
        <v>9.4716999999999985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20.202850555595091</v>
      </c>
      <c r="BB47">
        <f t="shared" si="0"/>
        <v>619.12786327800984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1.6212552401849589</v>
      </c>
      <c r="L48">
        <v>262.2915942138294</v>
      </c>
      <c r="M48">
        <v>23.615260828751506</v>
      </c>
      <c r="N48">
        <v>36.238907588739295</v>
      </c>
      <c r="O48">
        <v>0</v>
      </c>
      <c r="P48">
        <v>37.275006373757115</v>
      </c>
      <c r="Q48">
        <v>2.0029756134969325</v>
      </c>
      <c r="R48">
        <v>3.0045293171114595</v>
      </c>
      <c r="S48">
        <v>0</v>
      </c>
      <c r="T48">
        <v>0</v>
      </c>
      <c r="U48">
        <v>53.531185086551268</v>
      </c>
      <c r="V48">
        <v>2.0039929302325583</v>
      </c>
      <c r="W48">
        <v>7.0018875710804211</v>
      </c>
      <c r="X48">
        <v>24.999889556962028</v>
      </c>
      <c r="Y48">
        <v>0</v>
      </c>
      <c r="Z48">
        <v>2.01070584</v>
      </c>
      <c r="AA48">
        <v>13.088088000000001</v>
      </c>
      <c r="AB48">
        <v>0</v>
      </c>
      <c r="AC48">
        <v>0</v>
      </c>
      <c r="AD48">
        <v>11.22633356</v>
      </c>
      <c r="AE48">
        <v>15.167135380800001</v>
      </c>
      <c r="AF48">
        <v>9.0749999999999975</v>
      </c>
      <c r="AG48">
        <v>5.5374945600000016</v>
      </c>
      <c r="AH48">
        <v>46.922145399999991</v>
      </c>
      <c r="AI48">
        <v>15.036421399999998</v>
      </c>
      <c r="AJ48">
        <v>0</v>
      </c>
      <c r="AK48">
        <v>15.377349999999998</v>
      </c>
      <c r="AL48">
        <v>0</v>
      </c>
      <c r="AM48">
        <v>4.9079790476190466</v>
      </c>
      <c r="AN48">
        <v>0.68867999999999996</v>
      </c>
      <c r="AO48">
        <v>8.8395215999999994</v>
      </c>
      <c r="AP48">
        <v>3.5370971999999998</v>
      </c>
      <c r="AQ48">
        <v>9.4716999999999985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20.202850866330024</v>
      </c>
      <c r="BB48">
        <f t="shared" si="0"/>
        <v>619.12787294718601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1.6212270821917807</v>
      </c>
      <c r="L49">
        <v>262.2915942138294</v>
      </c>
      <c r="M49">
        <v>23.615260828751506</v>
      </c>
      <c r="N49">
        <v>36.238907588739295</v>
      </c>
      <c r="O49">
        <v>0</v>
      </c>
      <c r="P49">
        <v>37.275006373757115</v>
      </c>
      <c r="Q49">
        <v>2.0029756134969325</v>
      </c>
      <c r="R49">
        <v>3.0045293171114595</v>
      </c>
      <c r="S49">
        <v>0</v>
      </c>
      <c r="T49">
        <v>0</v>
      </c>
      <c r="U49">
        <v>53.531185086551268</v>
      </c>
      <c r="V49">
        <v>2.0039929302325583</v>
      </c>
      <c r="W49">
        <v>7.0018875710804211</v>
      </c>
      <c r="X49">
        <v>24.999889556962028</v>
      </c>
      <c r="Y49">
        <v>0</v>
      </c>
      <c r="Z49">
        <v>2.01070584</v>
      </c>
      <c r="AA49">
        <v>13.088088000000001</v>
      </c>
      <c r="AB49">
        <v>0</v>
      </c>
      <c r="AC49">
        <v>0</v>
      </c>
      <c r="AD49">
        <v>11.22633356</v>
      </c>
      <c r="AE49">
        <v>0</v>
      </c>
      <c r="AF49">
        <v>9.0749999999999975</v>
      </c>
      <c r="AG49">
        <v>5.5374945600000016</v>
      </c>
      <c r="AH49">
        <v>46.922145399999991</v>
      </c>
      <c r="AI49">
        <v>15.036421399999998</v>
      </c>
      <c r="AJ49">
        <v>0</v>
      </c>
      <c r="AK49">
        <v>15.377349999999998</v>
      </c>
      <c r="AL49">
        <v>0</v>
      </c>
      <c r="AM49">
        <v>4.9079790476190466</v>
      </c>
      <c r="AN49">
        <v>0.68867999999999996</v>
      </c>
      <c r="AO49">
        <v>8.8395215999999994</v>
      </c>
      <c r="AP49">
        <v>3.5370971999999998</v>
      </c>
      <c r="AQ49">
        <v>13.917599999999998</v>
      </c>
      <c r="AR49">
        <v>15.0724704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19.864058994252623</v>
      </c>
      <c r="BB49">
        <f t="shared" si="0"/>
        <v>608.74540128047011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1.6212370636887103</v>
      </c>
      <c r="L50">
        <v>262.2915942138294</v>
      </c>
      <c r="M50">
        <v>23.615260828751506</v>
      </c>
      <c r="N50">
        <v>36.238907588739295</v>
      </c>
      <c r="O50">
        <v>0</v>
      </c>
      <c r="P50">
        <v>37.275006373757115</v>
      </c>
      <c r="Q50">
        <v>2.0029756134969325</v>
      </c>
      <c r="R50">
        <v>3.0045293171114595</v>
      </c>
      <c r="S50">
        <v>0</v>
      </c>
      <c r="T50">
        <v>0</v>
      </c>
      <c r="U50">
        <v>53.531185086551268</v>
      </c>
      <c r="V50">
        <v>2.0039929302325583</v>
      </c>
      <c r="W50">
        <v>7.0018875710804211</v>
      </c>
      <c r="X50">
        <v>24.999889556962028</v>
      </c>
      <c r="Y50">
        <v>0</v>
      </c>
      <c r="Z50">
        <v>2.01070584</v>
      </c>
      <c r="AA50">
        <v>13.088088000000001</v>
      </c>
      <c r="AB50">
        <v>0</v>
      </c>
      <c r="AC50">
        <v>0</v>
      </c>
      <c r="AD50">
        <v>11.22633356</v>
      </c>
      <c r="AE50">
        <v>0</v>
      </c>
      <c r="AF50">
        <v>9.0749999999999975</v>
      </c>
      <c r="AG50">
        <v>5.5374945600000016</v>
      </c>
      <c r="AH50">
        <v>46.922145399999991</v>
      </c>
      <c r="AI50">
        <v>15.036421399999998</v>
      </c>
      <c r="AJ50">
        <v>0</v>
      </c>
      <c r="AK50">
        <v>15.377349999999998</v>
      </c>
      <c r="AL50">
        <v>0</v>
      </c>
      <c r="AM50">
        <v>4.9079790476190466</v>
      </c>
      <c r="AN50">
        <v>0.68867999999999996</v>
      </c>
      <c r="AO50">
        <v>8.8395215999999994</v>
      </c>
      <c r="AP50">
        <v>3.5370971999999998</v>
      </c>
      <c r="AQ50">
        <v>13.917599999999998</v>
      </c>
      <c r="AR50">
        <v>15.0724704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19.864059305037756</v>
      </c>
      <c r="BB50">
        <f t="shared" si="0"/>
        <v>608.74541095118207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1.6212270821917807</v>
      </c>
      <c r="L51">
        <v>262.2915942138294</v>
      </c>
      <c r="M51">
        <v>23.615260828751506</v>
      </c>
      <c r="N51">
        <v>36.245964783565668</v>
      </c>
      <c r="O51">
        <v>0</v>
      </c>
      <c r="P51">
        <v>37.74368231046931</v>
      </c>
      <c r="Q51">
        <v>3.4501063174311923</v>
      </c>
      <c r="R51">
        <v>6.8574230087840959</v>
      </c>
      <c r="S51">
        <v>0</v>
      </c>
      <c r="T51">
        <v>0</v>
      </c>
      <c r="U51">
        <v>53.531185086551268</v>
      </c>
      <c r="V51">
        <v>2.0039929302325583</v>
      </c>
      <c r="W51">
        <v>6.9989635305528601</v>
      </c>
      <c r="X51">
        <v>25.000223960540811</v>
      </c>
      <c r="Y51">
        <v>0</v>
      </c>
      <c r="Z51">
        <v>2.01070584</v>
      </c>
      <c r="AA51">
        <v>13.088088000000001</v>
      </c>
      <c r="AB51">
        <v>0</v>
      </c>
      <c r="AC51">
        <v>0</v>
      </c>
      <c r="AD51">
        <v>11.22633356</v>
      </c>
      <c r="AE51">
        <v>0</v>
      </c>
      <c r="AF51">
        <v>9.0749999999999975</v>
      </c>
      <c r="AG51">
        <v>5.5374945600000016</v>
      </c>
      <c r="AH51">
        <v>46.922145399999991</v>
      </c>
      <c r="AI51">
        <v>15.036421399999998</v>
      </c>
      <c r="AJ51">
        <v>0</v>
      </c>
      <c r="AK51">
        <v>15.377349999999998</v>
      </c>
      <c r="AL51">
        <v>0</v>
      </c>
      <c r="AM51">
        <v>4.9079790476190466</v>
      </c>
      <c r="AN51">
        <v>0.68867999999999996</v>
      </c>
      <c r="AO51">
        <v>8.8395215999999994</v>
      </c>
      <c r="AP51">
        <v>3.5370971999999998</v>
      </c>
      <c r="AQ51">
        <v>13.917599999999998</v>
      </c>
      <c r="AR51">
        <v>15.0724704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20.046491139205521</v>
      </c>
      <c r="BB51">
        <f t="shared" si="0"/>
        <v>614.33613702571415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1.6212370636887103</v>
      </c>
      <c r="L52">
        <v>262.2915942138294</v>
      </c>
      <c r="M52">
        <v>27.611289582377239</v>
      </c>
      <c r="N52">
        <v>36.245964783565668</v>
      </c>
      <c r="O52">
        <v>0</v>
      </c>
      <c r="P52">
        <v>37.74368231046931</v>
      </c>
      <c r="Q52">
        <v>3.4501063174311923</v>
      </c>
      <c r="R52">
        <v>6.8574230087840959</v>
      </c>
      <c r="S52">
        <v>0</v>
      </c>
      <c r="T52">
        <v>0</v>
      </c>
      <c r="U52">
        <v>53.531185086551268</v>
      </c>
      <c r="V52">
        <v>2.0039929302325583</v>
      </c>
      <c r="W52">
        <v>6.9989635305528601</v>
      </c>
      <c r="X52">
        <v>25.000223960540811</v>
      </c>
      <c r="Y52">
        <v>0</v>
      </c>
      <c r="Z52">
        <v>2.01070584</v>
      </c>
      <c r="AA52">
        <v>13.088088000000001</v>
      </c>
      <c r="AB52">
        <v>0</v>
      </c>
      <c r="AC52">
        <v>0</v>
      </c>
      <c r="AD52">
        <v>11.22633356</v>
      </c>
      <c r="AE52">
        <v>0</v>
      </c>
      <c r="AF52">
        <v>9.0749999999999975</v>
      </c>
      <c r="AG52">
        <v>5.5374945600000016</v>
      </c>
      <c r="AH52">
        <v>46.922145399999991</v>
      </c>
      <c r="AI52">
        <v>15.036421399999998</v>
      </c>
      <c r="AJ52">
        <v>0</v>
      </c>
      <c r="AK52">
        <v>15.377349999999998</v>
      </c>
      <c r="AL52">
        <v>0</v>
      </c>
      <c r="AM52">
        <v>4.9079790476190466</v>
      </c>
      <c r="AN52">
        <v>0.68867999999999996</v>
      </c>
      <c r="AO52">
        <v>8.8395215999999994</v>
      </c>
      <c r="AP52">
        <v>3.5370971999999998</v>
      </c>
      <c r="AQ52">
        <v>13.917599999999998</v>
      </c>
      <c r="AR52">
        <v>15.0724704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20.172765958605225</v>
      </c>
      <c r="BB52">
        <f t="shared" si="0"/>
        <v>618.20590094143699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1.6212270821917807</v>
      </c>
      <c r="L53">
        <v>262.2915942138294</v>
      </c>
      <c r="M53">
        <v>27.611289582377239</v>
      </c>
      <c r="N53">
        <v>36.245964783565668</v>
      </c>
      <c r="O53">
        <v>0</v>
      </c>
      <c r="P53">
        <v>37.74368231046931</v>
      </c>
      <c r="Q53">
        <v>3.4501063174311923</v>
      </c>
      <c r="R53">
        <v>6.8574230087840959</v>
      </c>
      <c r="S53">
        <v>0</v>
      </c>
      <c r="T53">
        <v>0</v>
      </c>
      <c r="U53">
        <v>53.531185086551268</v>
      </c>
      <c r="V53">
        <v>2.0039929302325583</v>
      </c>
      <c r="W53">
        <v>6.9989635305528601</v>
      </c>
      <c r="X53">
        <v>25.000223960540811</v>
      </c>
      <c r="Y53">
        <v>0</v>
      </c>
      <c r="Z53">
        <v>2.01070584</v>
      </c>
      <c r="AA53">
        <v>13.088088000000001</v>
      </c>
      <c r="AB53">
        <v>0</v>
      </c>
      <c r="AC53">
        <v>0</v>
      </c>
      <c r="AD53">
        <v>11.22633356</v>
      </c>
      <c r="AE53">
        <v>0</v>
      </c>
      <c r="AF53">
        <v>5.4450000000000003</v>
      </c>
      <c r="AG53">
        <v>5.5374945600000016</v>
      </c>
      <c r="AH53">
        <v>46.922145399999991</v>
      </c>
      <c r="AI53">
        <v>15.036421399999998</v>
      </c>
      <c r="AJ53">
        <v>0</v>
      </c>
      <c r="AK53">
        <v>15.377349999999998</v>
      </c>
      <c r="AL53">
        <v>0</v>
      </c>
      <c r="AM53">
        <v>4.9079790476190466</v>
      </c>
      <c r="AN53">
        <v>0.68867999999999996</v>
      </c>
      <c r="AO53">
        <v>8.8395215999999994</v>
      </c>
      <c r="AP53">
        <v>3.5370971999999998</v>
      </c>
      <c r="AQ53">
        <v>13.917599999999998</v>
      </c>
      <c r="AR53">
        <v>15.0724704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20.058057709179117</v>
      </c>
      <c r="BB53">
        <f t="shared" si="0"/>
        <v>614.69059920936627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1.6212370636887103</v>
      </c>
      <c r="L54">
        <v>262.2915942138294</v>
      </c>
      <c r="M54">
        <v>27.611289582377239</v>
      </c>
      <c r="N54">
        <v>36.245964783565668</v>
      </c>
      <c r="O54">
        <v>0</v>
      </c>
      <c r="P54">
        <v>37.74368231046931</v>
      </c>
      <c r="Q54">
        <v>3.4501063174311923</v>
      </c>
      <c r="R54">
        <v>6.8574230087840959</v>
      </c>
      <c r="S54">
        <v>0</v>
      </c>
      <c r="T54">
        <v>0</v>
      </c>
      <c r="U54">
        <v>53.531185086551268</v>
      </c>
      <c r="V54">
        <v>2.0039929302325583</v>
      </c>
      <c r="W54">
        <v>6.9989635305528601</v>
      </c>
      <c r="X54">
        <v>25.000223960540811</v>
      </c>
      <c r="Y54">
        <v>0</v>
      </c>
      <c r="Z54">
        <v>2.01070584</v>
      </c>
      <c r="AA54">
        <v>13.088088000000001</v>
      </c>
      <c r="AB54">
        <v>0</v>
      </c>
      <c r="AC54">
        <v>0</v>
      </c>
      <c r="AD54">
        <v>11.22633356</v>
      </c>
      <c r="AE54">
        <v>0</v>
      </c>
      <c r="AF54">
        <v>5.4450000000000003</v>
      </c>
      <c r="AG54">
        <v>5.5374945600000016</v>
      </c>
      <c r="AH54">
        <v>46.922145399999991</v>
      </c>
      <c r="AI54">
        <v>15.036421399999998</v>
      </c>
      <c r="AJ54">
        <v>0</v>
      </c>
      <c r="AK54">
        <v>15.377349999999998</v>
      </c>
      <c r="AL54">
        <v>0</v>
      </c>
      <c r="AM54">
        <v>4.9079790476190466</v>
      </c>
      <c r="AN54">
        <v>0.68867999999999996</v>
      </c>
      <c r="AO54">
        <v>8.8395215999999994</v>
      </c>
      <c r="AP54">
        <v>3.5370971999999998</v>
      </c>
      <c r="AQ54">
        <v>13.917599999999998</v>
      </c>
      <c r="AR54">
        <v>15.0724704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20.05805801996425</v>
      </c>
      <c r="BB54">
        <f t="shared" si="0"/>
        <v>614.690608880078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1.6212270821917807</v>
      </c>
      <c r="L55">
        <v>261.69234247858344</v>
      </c>
      <c r="M55">
        <v>27.611289582377239</v>
      </c>
      <c r="N55">
        <v>36.245964783565668</v>
      </c>
      <c r="O55">
        <v>0</v>
      </c>
      <c r="P55">
        <v>37.74368231046931</v>
      </c>
      <c r="Q55">
        <v>3.4501063174311923</v>
      </c>
      <c r="R55">
        <v>6.8574230087840959</v>
      </c>
      <c r="S55">
        <v>0</v>
      </c>
      <c r="T55">
        <v>0</v>
      </c>
      <c r="U55">
        <v>53.531185086551268</v>
      </c>
      <c r="V55">
        <v>2.0039929302325583</v>
      </c>
      <c r="W55">
        <v>6.9989635305528601</v>
      </c>
      <c r="X55">
        <v>25.000223960540811</v>
      </c>
      <c r="Y55">
        <v>0</v>
      </c>
      <c r="Z55">
        <v>2.01070584</v>
      </c>
      <c r="AA55">
        <v>13.088088000000001</v>
      </c>
      <c r="AB55">
        <v>0</v>
      </c>
      <c r="AC55">
        <v>0</v>
      </c>
      <c r="AD55">
        <v>11.22633356</v>
      </c>
      <c r="AE55">
        <v>0</v>
      </c>
      <c r="AF55">
        <v>5.4450000000000003</v>
      </c>
      <c r="AG55">
        <v>5.5374945600000016</v>
      </c>
      <c r="AH55">
        <v>46.922145399999991</v>
      </c>
      <c r="AI55">
        <v>14.645864999999999</v>
      </c>
      <c r="AJ55">
        <v>0</v>
      </c>
      <c r="AK55">
        <v>15.377349999999998</v>
      </c>
      <c r="AL55">
        <v>0</v>
      </c>
      <c r="AM55">
        <v>4.9079790476190466</v>
      </c>
      <c r="AN55">
        <v>0.68867999999999996</v>
      </c>
      <c r="AO55">
        <v>8.8395215999999994</v>
      </c>
      <c r="AP55">
        <v>3.5370971999999998</v>
      </c>
      <c r="AQ55">
        <v>13.917599999999998</v>
      </c>
      <c r="AR55">
        <v>15.0724704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20.026779201473722</v>
      </c>
      <c r="BB55">
        <f t="shared" si="0"/>
        <v>613.73206958182573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1.6212370636887103</v>
      </c>
      <c r="L56">
        <v>261.69234247858344</v>
      </c>
      <c r="M56">
        <v>27.611289582377239</v>
      </c>
      <c r="N56">
        <v>36.245964783565668</v>
      </c>
      <c r="O56">
        <v>0</v>
      </c>
      <c r="P56">
        <v>37.74368231046931</v>
      </c>
      <c r="Q56">
        <v>2.5399359302949063</v>
      </c>
      <c r="R56">
        <v>4.9045789731329688</v>
      </c>
      <c r="S56">
        <v>0</v>
      </c>
      <c r="T56">
        <v>0</v>
      </c>
      <c r="U56">
        <v>53.531185086551268</v>
      </c>
      <c r="V56">
        <v>2.0039929302325583</v>
      </c>
      <c r="W56">
        <v>6.9989635305528601</v>
      </c>
      <c r="X56">
        <v>25.000223960540811</v>
      </c>
      <c r="Y56">
        <v>0</v>
      </c>
      <c r="Z56">
        <v>2.01070584</v>
      </c>
      <c r="AA56">
        <v>13.088088000000001</v>
      </c>
      <c r="AB56">
        <v>0</v>
      </c>
      <c r="AC56">
        <v>0</v>
      </c>
      <c r="AD56">
        <v>11.22633356</v>
      </c>
      <c r="AE56">
        <v>0</v>
      </c>
      <c r="AF56">
        <v>5.4450000000000003</v>
      </c>
      <c r="AG56">
        <v>5.5374945600000016</v>
      </c>
      <c r="AH56">
        <v>46.922145399999991</v>
      </c>
      <c r="AI56">
        <v>14.645864999999999</v>
      </c>
      <c r="AJ56">
        <v>0</v>
      </c>
      <c r="AK56">
        <v>15.377349999999998</v>
      </c>
      <c r="AL56">
        <v>0</v>
      </c>
      <c r="AM56">
        <v>4.9079790476190466</v>
      </c>
      <c r="AN56">
        <v>0.68867999999999996</v>
      </c>
      <c r="AO56">
        <v>8.8395215999999994</v>
      </c>
      <c r="AP56">
        <v>3.5370971999999998</v>
      </c>
      <c r="AQ56">
        <v>13.917599999999998</v>
      </c>
      <c r="AR56">
        <v>15.0724704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19.93630825559368</v>
      </c>
      <c r="BB56">
        <f t="shared" si="0"/>
        <v>610.95953608641526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1.6211739603070749</v>
      </c>
      <c r="L57">
        <v>261.69234247858344</v>
      </c>
      <c r="M57">
        <v>27.611289582377239</v>
      </c>
      <c r="N57">
        <v>36.238907588739295</v>
      </c>
      <c r="O57">
        <v>0</v>
      </c>
      <c r="P57">
        <v>37.74368231046931</v>
      </c>
      <c r="Q57">
        <v>3.6036331108179422</v>
      </c>
      <c r="R57">
        <v>7.0930120437695381</v>
      </c>
      <c r="S57">
        <v>0</v>
      </c>
      <c r="T57">
        <v>0</v>
      </c>
      <c r="U57">
        <v>53.531185086551268</v>
      </c>
      <c r="V57">
        <v>2</v>
      </c>
      <c r="W57">
        <v>7.0007441860465116</v>
      </c>
      <c r="X57">
        <v>24.999648968845985</v>
      </c>
      <c r="Y57">
        <v>0</v>
      </c>
      <c r="Z57">
        <v>2.01070584</v>
      </c>
      <c r="AA57">
        <v>13.088088000000001</v>
      </c>
      <c r="AB57">
        <v>0</v>
      </c>
      <c r="AC57">
        <v>0</v>
      </c>
      <c r="AD57">
        <v>11.22633356</v>
      </c>
      <c r="AE57">
        <v>0</v>
      </c>
      <c r="AF57">
        <v>5.4450000000000003</v>
      </c>
      <c r="AG57">
        <v>5.5374945600000016</v>
      </c>
      <c r="AH57">
        <v>46.922145399999991</v>
      </c>
      <c r="AI57">
        <v>14.645864999999999</v>
      </c>
      <c r="AJ57">
        <v>0</v>
      </c>
      <c r="AK57">
        <v>15.377349999999998</v>
      </c>
      <c r="AL57">
        <v>0</v>
      </c>
      <c r="AM57">
        <v>4.9079790476190466</v>
      </c>
      <c r="AN57">
        <v>0.68867999999999996</v>
      </c>
      <c r="AO57">
        <v>8.8395215999999994</v>
      </c>
      <c r="AP57">
        <v>3.5370971999999998</v>
      </c>
      <c r="AQ57">
        <v>13.917599999999998</v>
      </c>
      <c r="AR57">
        <v>15.0724704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20.038762378115258</v>
      </c>
      <c r="BB57">
        <f t="shared" si="0"/>
        <v>614.09930465041134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1.6211835886252617</v>
      </c>
      <c r="L58">
        <v>261.69234247858344</v>
      </c>
      <c r="M58">
        <v>27.611289582377239</v>
      </c>
      <c r="N58">
        <v>36.238907588739295</v>
      </c>
      <c r="O58">
        <v>0</v>
      </c>
      <c r="P58">
        <v>37.74368231046931</v>
      </c>
      <c r="Q58">
        <v>3.339175597691673</v>
      </c>
      <c r="R58">
        <v>6.639064234734338</v>
      </c>
      <c r="S58">
        <v>0</v>
      </c>
      <c r="T58">
        <v>0</v>
      </c>
      <c r="U58">
        <v>53.531185086551268</v>
      </c>
      <c r="V58">
        <v>2</v>
      </c>
      <c r="W58">
        <v>7.0007441860465116</v>
      </c>
      <c r="X58">
        <v>24.999648968845985</v>
      </c>
      <c r="Y58">
        <v>0</v>
      </c>
      <c r="Z58">
        <v>2.01070584</v>
      </c>
      <c r="AA58">
        <v>13.088088000000001</v>
      </c>
      <c r="AB58">
        <v>0</v>
      </c>
      <c r="AC58">
        <v>0</v>
      </c>
      <c r="AD58">
        <v>11.22633356</v>
      </c>
      <c r="AE58">
        <v>0</v>
      </c>
      <c r="AF58">
        <v>5.4450000000000003</v>
      </c>
      <c r="AG58">
        <v>5.5374945600000016</v>
      </c>
      <c r="AH58">
        <v>46.922145399999991</v>
      </c>
      <c r="AI58">
        <v>14.645864999999999</v>
      </c>
      <c r="AJ58">
        <v>0</v>
      </c>
      <c r="AK58">
        <v>15.377349999999998</v>
      </c>
      <c r="AL58">
        <v>0</v>
      </c>
      <c r="AM58">
        <v>4.9079790476190466</v>
      </c>
      <c r="AN58">
        <v>0.68867999999999996</v>
      </c>
      <c r="AO58">
        <v>8.8395215999999994</v>
      </c>
      <c r="AP58">
        <v>3.5370971999999998</v>
      </c>
      <c r="AQ58">
        <v>13.917599999999998</v>
      </c>
      <c r="AR58">
        <v>15.0724704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20.016061332146229</v>
      </c>
      <c r="BB58">
        <f t="shared" si="0"/>
        <v>613.40361000253711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1.6212419569085834</v>
      </c>
      <c r="L59">
        <v>262.28733876300254</v>
      </c>
      <c r="M59">
        <v>9.9959463623395166</v>
      </c>
      <c r="N59">
        <v>9.9975466590356259</v>
      </c>
      <c r="O59">
        <v>0</v>
      </c>
      <c r="P59">
        <v>37.742483691997307</v>
      </c>
      <c r="Q59">
        <v>3.5919829629629625</v>
      </c>
      <c r="R59">
        <v>7.0308199198919885</v>
      </c>
      <c r="S59">
        <v>0</v>
      </c>
      <c r="T59">
        <v>0</v>
      </c>
      <c r="U59">
        <v>53.531185086551268</v>
      </c>
      <c r="V59">
        <v>2</v>
      </c>
      <c r="W59">
        <v>7.0008469055374594</v>
      </c>
      <c r="X59">
        <v>25.000000000000007</v>
      </c>
      <c r="Y59">
        <v>0</v>
      </c>
      <c r="Z59">
        <v>2.01070584</v>
      </c>
      <c r="AA59">
        <v>13.088088000000001</v>
      </c>
      <c r="AB59">
        <v>0</v>
      </c>
      <c r="AC59">
        <v>0</v>
      </c>
      <c r="AD59">
        <v>11.22633356</v>
      </c>
      <c r="AE59">
        <v>0</v>
      </c>
      <c r="AF59">
        <v>5.4450000000000003</v>
      </c>
      <c r="AG59">
        <v>5.5374945600000016</v>
      </c>
      <c r="AH59">
        <v>46.922145399999991</v>
      </c>
      <c r="AI59">
        <v>14.645864999999999</v>
      </c>
      <c r="AJ59">
        <v>0</v>
      </c>
      <c r="AK59">
        <v>15.377349999999998</v>
      </c>
      <c r="AL59">
        <v>0</v>
      </c>
      <c r="AM59">
        <v>4.9079790476190466</v>
      </c>
      <c r="AN59">
        <v>0.68867999999999996</v>
      </c>
      <c r="AO59">
        <v>8.8395215999999994</v>
      </c>
      <c r="AP59">
        <v>3.5370971999999998</v>
      </c>
      <c r="AQ59">
        <v>13.917599999999998</v>
      </c>
      <c r="AR59">
        <v>15.0724704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18.669338120557782</v>
      </c>
      <c r="BB59">
        <f t="shared" si="0"/>
        <v>572.13250189968846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1.6212385966855647</v>
      </c>
      <c r="L60">
        <v>262.28733876300254</v>
      </c>
      <c r="M60">
        <v>9.9959463623395166</v>
      </c>
      <c r="N60">
        <v>9.9975466590356259</v>
      </c>
      <c r="O60">
        <v>0</v>
      </c>
      <c r="P60">
        <v>37.742483691997307</v>
      </c>
      <c r="Q60">
        <v>3.5919829629629625</v>
      </c>
      <c r="R60">
        <v>7.0308199198919885</v>
      </c>
      <c r="S60">
        <v>0</v>
      </c>
      <c r="T60">
        <v>0</v>
      </c>
      <c r="U60">
        <v>53.531185086551268</v>
      </c>
      <c r="V60">
        <v>2</v>
      </c>
      <c r="W60">
        <v>7.0008469055374594</v>
      </c>
      <c r="X60">
        <v>25.000000000000007</v>
      </c>
      <c r="Y60">
        <v>0</v>
      </c>
      <c r="Z60">
        <v>2.01070584</v>
      </c>
      <c r="AA60">
        <v>13.088088000000001</v>
      </c>
      <c r="AB60">
        <v>0</v>
      </c>
      <c r="AC60">
        <v>0</v>
      </c>
      <c r="AD60">
        <v>11.22633356</v>
      </c>
      <c r="AE60">
        <v>0</v>
      </c>
      <c r="AF60">
        <v>5.4450000000000003</v>
      </c>
      <c r="AG60">
        <v>5.5374945600000016</v>
      </c>
      <c r="AH60">
        <v>46.922145399999991</v>
      </c>
      <c r="AI60">
        <v>14.645864999999999</v>
      </c>
      <c r="AJ60">
        <v>0</v>
      </c>
      <c r="AK60">
        <v>15.377349999999998</v>
      </c>
      <c r="AL60">
        <v>0</v>
      </c>
      <c r="AM60">
        <v>4.9079790476190466</v>
      </c>
      <c r="AN60">
        <v>0.68867999999999996</v>
      </c>
      <c r="AO60">
        <v>8.8395215999999994</v>
      </c>
      <c r="AP60">
        <v>3.5370971999999998</v>
      </c>
      <c r="AQ60">
        <v>13.917599999999998</v>
      </c>
      <c r="AR60">
        <v>15.0724704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18.66933800671152</v>
      </c>
      <c r="BB60">
        <f t="shared" si="0"/>
        <v>572.13249865331159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1.6212419569085834</v>
      </c>
      <c r="L61">
        <v>262.28733876300254</v>
      </c>
      <c r="M61">
        <v>9.9959463623395166</v>
      </c>
      <c r="N61">
        <v>9.9971890651366859</v>
      </c>
      <c r="O61">
        <v>0</v>
      </c>
      <c r="P61">
        <v>37.744453999999998</v>
      </c>
      <c r="Q61">
        <v>3.5919829629629625</v>
      </c>
      <c r="R61">
        <v>7.0308199198919885</v>
      </c>
      <c r="S61">
        <v>0</v>
      </c>
      <c r="T61">
        <v>0</v>
      </c>
      <c r="U61">
        <v>53.531185086551268</v>
      </c>
      <c r="V61">
        <v>2</v>
      </c>
      <c r="W61">
        <v>7.0008469055374594</v>
      </c>
      <c r="X61">
        <v>25.000000000000007</v>
      </c>
      <c r="Y61">
        <v>0</v>
      </c>
      <c r="Z61">
        <v>2.01070584</v>
      </c>
      <c r="AA61">
        <v>13.088088000000001</v>
      </c>
      <c r="AB61">
        <v>0</v>
      </c>
      <c r="AC61">
        <v>0</v>
      </c>
      <c r="AD61">
        <v>11.22633356</v>
      </c>
      <c r="AE61">
        <v>0</v>
      </c>
      <c r="AF61">
        <v>9.0749999999999975</v>
      </c>
      <c r="AG61">
        <v>5.5374945600000016</v>
      </c>
      <c r="AH61">
        <v>46.922145399999991</v>
      </c>
      <c r="AI61">
        <v>14.645864999999999</v>
      </c>
      <c r="AJ61">
        <v>0</v>
      </c>
      <c r="AK61">
        <v>15.377349999999998</v>
      </c>
      <c r="AL61">
        <v>0</v>
      </c>
      <c r="AM61">
        <v>4.9079790476190466</v>
      </c>
      <c r="AN61">
        <v>0.68867999999999996</v>
      </c>
      <c r="AO61">
        <v>8.8395215999999994</v>
      </c>
      <c r="AP61">
        <v>3.5370971999999998</v>
      </c>
      <c r="AQ61">
        <v>13.917599999999998</v>
      </c>
      <c r="AR61">
        <v>15.0724704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18.784097038347156</v>
      </c>
      <c r="BB61">
        <f t="shared" si="0"/>
        <v>575.64935569600289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1.6212385966855647</v>
      </c>
      <c r="L62">
        <v>262.28733876300254</v>
      </c>
      <c r="M62">
        <v>9.9959463623395166</v>
      </c>
      <c r="N62">
        <v>9.9971890651366859</v>
      </c>
      <c r="O62">
        <v>0</v>
      </c>
      <c r="P62">
        <v>37.743800454752154</v>
      </c>
      <c r="Q62">
        <v>3.5919829629629625</v>
      </c>
      <c r="R62">
        <v>7.0308199198919885</v>
      </c>
      <c r="S62">
        <v>0</v>
      </c>
      <c r="T62">
        <v>0</v>
      </c>
      <c r="U62">
        <v>53.531185086551268</v>
      </c>
      <c r="V62">
        <v>2</v>
      </c>
      <c r="W62">
        <v>7.0008469055374594</v>
      </c>
      <c r="X62">
        <v>25.000000000000007</v>
      </c>
      <c r="Y62">
        <v>0</v>
      </c>
      <c r="Z62">
        <v>2.01070584</v>
      </c>
      <c r="AA62">
        <v>13.088088000000001</v>
      </c>
      <c r="AB62">
        <v>0</v>
      </c>
      <c r="AC62">
        <v>0</v>
      </c>
      <c r="AD62">
        <v>11.22633356</v>
      </c>
      <c r="AE62">
        <v>0</v>
      </c>
      <c r="AF62">
        <v>9.0749999999999975</v>
      </c>
      <c r="AG62">
        <v>5.5374945600000016</v>
      </c>
      <c r="AH62">
        <v>46.922145399999991</v>
      </c>
      <c r="AI62">
        <v>14.645864999999999</v>
      </c>
      <c r="AJ62">
        <v>0</v>
      </c>
      <c r="AK62">
        <v>15.377349999999998</v>
      </c>
      <c r="AL62">
        <v>0</v>
      </c>
      <c r="AM62">
        <v>4.9079790476190466</v>
      </c>
      <c r="AN62">
        <v>0.68867999999999996</v>
      </c>
      <c r="AO62">
        <v>8.8395215999999994</v>
      </c>
      <c r="AP62">
        <v>3.5370971999999998</v>
      </c>
      <c r="AQ62">
        <v>13.917599999999998</v>
      </c>
      <c r="AR62">
        <v>15.0724704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18.784076266576072</v>
      </c>
      <c r="BB62">
        <f t="shared" si="0"/>
        <v>575.64871956230297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1.6212419569085834</v>
      </c>
      <c r="L63">
        <v>262.28733876300254</v>
      </c>
      <c r="M63">
        <v>27.611289582377239</v>
      </c>
      <c r="N63">
        <v>36.239373317379595</v>
      </c>
      <c r="O63">
        <v>0</v>
      </c>
      <c r="P63">
        <v>37.744453999999998</v>
      </c>
      <c r="Q63">
        <v>3.5919829629629625</v>
      </c>
      <c r="R63">
        <v>7.0308199198919885</v>
      </c>
      <c r="S63">
        <v>0</v>
      </c>
      <c r="T63">
        <v>0</v>
      </c>
      <c r="U63">
        <v>53.531185086551268</v>
      </c>
      <c r="V63">
        <v>2</v>
      </c>
      <c r="W63">
        <v>7.0008469055374594</v>
      </c>
      <c r="X63">
        <v>25.000000000000007</v>
      </c>
      <c r="Y63">
        <v>0</v>
      </c>
      <c r="Z63">
        <v>2.01070584</v>
      </c>
      <c r="AA63">
        <v>13.088088000000001</v>
      </c>
      <c r="AB63">
        <v>0</v>
      </c>
      <c r="AC63">
        <v>0</v>
      </c>
      <c r="AD63">
        <v>11.22633356</v>
      </c>
      <c r="AE63">
        <v>0</v>
      </c>
      <c r="AF63">
        <v>9.0749999999999975</v>
      </c>
      <c r="AG63">
        <v>5.5374945600000016</v>
      </c>
      <c r="AH63">
        <v>46.922145399999991</v>
      </c>
      <c r="AI63">
        <v>14.645864999999999</v>
      </c>
      <c r="AJ63">
        <v>0</v>
      </c>
      <c r="AK63">
        <v>15.377349999999998</v>
      </c>
      <c r="AL63">
        <v>0</v>
      </c>
      <c r="AM63">
        <v>4.9079790476190466</v>
      </c>
      <c r="AN63">
        <v>0.68867999999999996</v>
      </c>
      <c r="AO63">
        <v>8.8395215999999994</v>
      </c>
      <c r="AP63">
        <v>3.5370971999999998</v>
      </c>
      <c r="AQ63">
        <v>13.917599999999998</v>
      </c>
      <c r="AR63">
        <v>15.0724704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20.169994913701089</v>
      </c>
      <c r="BB63">
        <f t="shared" si="0"/>
        <v>618.12098529292962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1.6212385966855647</v>
      </c>
      <c r="L64">
        <v>262.28733876300254</v>
      </c>
      <c r="M64">
        <v>27.611289582377239</v>
      </c>
      <c r="N64">
        <v>36.239711723534569</v>
      </c>
      <c r="O64">
        <v>0</v>
      </c>
      <c r="P64">
        <v>37.744453999999998</v>
      </c>
      <c r="Q64">
        <v>3.5919829629629625</v>
      </c>
      <c r="R64">
        <v>7.0308199198919885</v>
      </c>
      <c r="S64">
        <v>0</v>
      </c>
      <c r="T64">
        <v>0</v>
      </c>
      <c r="U64">
        <v>53.531185086551268</v>
      </c>
      <c r="V64">
        <v>2</v>
      </c>
      <c r="W64">
        <v>7.0008469055374594</v>
      </c>
      <c r="X64">
        <v>25.000000000000007</v>
      </c>
      <c r="Y64">
        <v>0</v>
      </c>
      <c r="Z64">
        <v>2.01070584</v>
      </c>
      <c r="AA64">
        <v>13.088088000000001</v>
      </c>
      <c r="AB64">
        <v>0</v>
      </c>
      <c r="AC64">
        <v>0</v>
      </c>
      <c r="AD64">
        <v>11.22633356</v>
      </c>
      <c r="AE64">
        <v>0</v>
      </c>
      <c r="AF64">
        <v>9.0749999999999975</v>
      </c>
      <c r="AG64">
        <v>5.5374945600000016</v>
      </c>
      <c r="AH64">
        <v>46.922145399999991</v>
      </c>
      <c r="AI64">
        <v>14.645864999999999</v>
      </c>
      <c r="AJ64">
        <v>0</v>
      </c>
      <c r="AK64">
        <v>15.377349999999998</v>
      </c>
      <c r="AL64">
        <v>0</v>
      </c>
      <c r="AM64">
        <v>4.9079790476190466</v>
      </c>
      <c r="AN64">
        <v>0.68867999999999996</v>
      </c>
      <c r="AO64">
        <v>8.8395215999999994</v>
      </c>
      <c r="AP64">
        <v>3.5370971999999998</v>
      </c>
      <c r="AQ64">
        <v>13.917599999999998</v>
      </c>
      <c r="AR64">
        <v>15.0724704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20.170005493489334</v>
      </c>
      <c r="BB64">
        <f t="shared" si="0"/>
        <v>618.12130975907326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1.6212419569085834</v>
      </c>
      <c r="L65">
        <v>262.28733876300254</v>
      </c>
      <c r="M65">
        <v>9.9959463623395166</v>
      </c>
      <c r="N65">
        <v>20.551151309752274</v>
      </c>
      <c r="O65">
        <v>0</v>
      </c>
      <c r="P65">
        <v>37.744453999999998</v>
      </c>
      <c r="Q65">
        <v>3.6052930861917325</v>
      </c>
      <c r="R65">
        <v>7.0308199198919885</v>
      </c>
      <c r="S65">
        <v>0</v>
      </c>
      <c r="T65">
        <v>0</v>
      </c>
      <c r="U65">
        <v>53.531185086551268</v>
      </c>
      <c r="V65">
        <v>2</v>
      </c>
      <c r="W65">
        <v>7.0008469055374594</v>
      </c>
      <c r="X65">
        <v>25.000000000000007</v>
      </c>
      <c r="Y65">
        <v>0</v>
      </c>
      <c r="Z65">
        <v>2.01070584</v>
      </c>
      <c r="AA65">
        <v>13.088088000000001</v>
      </c>
      <c r="AB65">
        <v>0</v>
      </c>
      <c r="AC65">
        <v>0</v>
      </c>
      <c r="AD65">
        <v>11.22633356</v>
      </c>
      <c r="AE65">
        <v>0</v>
      </c>
      <c r="AF65">
        <v>9.0749999999999975</v>
      </c>
      <c r="AG65">
        <v>5.5374945600000016</v>
      </c>
      <c r="AH65">
        <v>46.922145399999991</v>
      </c>
      <c r="AI65">
        <v>14.645864999999999</v>
      </c>
      <c r="AJ65">
        <v>0</v>
      </c>
      <c r="AK65">
        <v>15.377349999999998</v>
      </c>
      <c r="AL65">
        <v>0</v>
      </c>
      <c r="AM65">
        <v>4.9079790476190466</v>
      </c>
      <c r="AN65">
        <v>0.68867999999999996</v>
      </c>
      <c r="AO65">
        <v>8.8395215999999994</v>
      </c>
      <c r="AP65">
        <v>3.5370971999999998</v>
      </c>
      <c r="AQ65">
        <v>13.917599999999998</v>
      </c>
      <c r="AR65">
        <v>15.0724704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19.118022761838489</v>
      </c>
      <c r="BB65">
        <f t="shared" si="0"/>
        <v>585.88270234035599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1.6212385966855647</v>
      </c>
      <c r="L66">
        <v>262.28733876300254</v>
      </c>
      <c r="M66">
        <v>9.9959463623395166</v>
      </c>
      <c r="N66">
        <v>20.551151309752274</v>
      </c>
      <c r="O66">
        <v>0</v>
      </c>
      <c r="P66">
        <v>37.744453999999998</v>
      </c>
      <c r="Q66">
        <v>3.6052930861917325</v>
      </c>
      <c r="R66">
        <v>7.0308199198919885</v>
      </c>
      <c r="S66">
        <v>0</v>
      </c>
      <c r="T66">
        <v>0</v>
      </c>
      <c r="U66">
        <v>53.531185086551268</v>
      </c>
      <c r="V66">
        <v>2</v>
      </c>
      <c r="W66">
        <v>7.0008469055374594</v>
      </c>
      <c r="X66">
        <v>25.000000000000007</v>
      </c>
      <c r="Y66">
        <v>0</v>
      </c>
      <c r="Z66">
        <v>2.01070584</v>
      </c>
      <c r="AA66">
        <v>13.088088000000001</v>
      </c>
      <c r="AB66">
        <v>0</v>
      </c>
      <c r="AC66">
        <v>0</v>
      </c>
      <c r="AD66">
        <v>11.22633356</v>
      </c>
      <c r="AE66">
        <v>0</v>
      </c>
      <c r="AF66">
        <v>9.0749999999999975</v>
      </c>
      <c r="AG66">
        <v>5.5374945600000016</v>
      </c>
      <c r="AH66">
        <v>46.922145399999991</v>
      </c>
      <c r="AI66">
        <v>14.645864999999999</v>
      </c>
      <c r="AJ66">
        <v>0</v>
      </c>
      <c r="AK66">
        <v>15.377349999999998</v>
      </c>
      <c r="AL66">
        <v>0</v>
      </c>
      <c r="AM66">
        <v>4.9079790476190466</v>
      </c>
      <c r="AN66">
        <v>0.68867999999999996</v>
      </c>
      <c r="AO66">
        <v>8.8395215999999994</v>
      </c>
      <c r="AP66">
        <v>3.5370971999999998</v>
      </c>
      <c r="AQ66">
        <v>13.917599999999998</v>
      </c>
      <c r="AR66">
        <v>15.0724704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19.118022647992227</v>
      </c>
      <c r="BB66">
        <f t="shared" si="0"/>
        <v>585.88269909397911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1.6211833693850852</v>
      </c>
      <c r="L67">
        <v>262.28733876300254</v>
      </c>
      <c r="M67">
        <v>9.9959463623395166</v>
      </c>
      <c r="N67">
        <v>9.996491712418301</v>
      </c>
      <c r="O67">
        <v>0</v>
      </c>
      <c r="P67">
        <v>37.744453999999998</v>
      </c>
      <c r="Q67">
        <v>3.6871691204819279</v>
      </c>
      <c r="R67">
        <v>7.1055946476360381</v>
      </c>
      <c r="S67">
        <v>0</v>
      </c>
      <c r="T67">
        <v>0</v>
      </c>
      <c r="U67">
        <v>53.531185086551268</v>
      </c>
      <c r="V67">
        <v>2</v>
      </c>
      <c r="W67">
        <v>7.0025035161744027</v>
      </c>
      <c r="X67">
        <v>24.999999999999989</v>
      </c>
      <c r="Y67">
        <v>0</v>
      </c>
      <c r="Z67">
        <v>2.01070584</v>
      </c>
      <c r="AA67">
        <v>13.088088000000001</v>
      </c>
      <c r="AB67">
        <v>0</v>
      </c>
      <c r="AC67">
        <v>0</v>
      </c>
      <c r="AD67">
        <v>11.22633356</v>
      </c>
      <c r="AE67">
        <v>0</v>
      </c>
      <c r="AF67">
        <v>9.0749999999999975</v>
      </c>
      <c r="AG67">
        <v>5.5374945600000016</v>
      </c>
      <c r="AH67">
        <v>46.922145399999991</v>
      </c>
      <c r="AI67">
        <v>14.645864999999999</v>
      </c>
      <c r="AJ67">
        <v>0</v>
      </c>
      <c r="AK67">
        <v>15.377349999999998</v>
      </c>
      <c r="AL67">
        <v>0</v>
      </c>
      <c r="AM67">
        <v>4.9079790476190466</v>
      </c>
      <c r="AN67">
        <v>0.68867999999999996</v>
      </c>
      <c r="AO67">
        <v>8.8395215999999994</v>
      </c>
      <c r="AP67">
        <v>3.5370971999999998</v>
      </c>
      <c r="AQ67">
        <v>13.917599999999998</v>
      </c>
      <c r="AR67">
        <v>15.0724704</v>
      </c>
      <c r="AS67">
        <v>9.6986229600000033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18.786731689264588</v>
      </c>
      <c r="BB67">
        <f t="shared" si="0"/>
        <v>575.73008845634354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1.6212695661200278</v>
      </c>
      <c r="L68">
        <v>262.28733876300254</v>
      </c>
      <c r="M68">
        <v>9.9959463623395166</v>
      </c>
      <c r="N68">
        <v>9.996491712418301</v>
      </c>
      <c r="O68">
        <v>0</v>
      </c>
      <c r="P68">
        <v>37.744453999999998</v>
      </c>
      <c r="Q68">
        <v>3.6871691204819279</v>
      </c>
      <c r="R68">
        <v>7.1055946476360381</v>
      </c>
      <c r="S68">
        <v>0</v>
      </c>
      <c r="T68">
        <v>0</v>
      </c>
      <c r="U68">
        <v>53.531185086551268</v>
      </c>
      <c r="V68">
        <v>2</v>
      </c>
      <c r="W68">
        <v>7.0025035161744027</v>
      </c>
      <c r="X68">
        <v>24.999999999999989</v>
      </c>
      <c r="Y68">
        <v>0</v>
      </c>
      <c r="Z68">
        <v>2.01070584</v>
      </c>
      <c r="AA68">
        <v>13.088088000000001</v>
      </c>
      <c r="AB68">
        <v>0</v>
      </c>
      <c r="AC68">
        <v>0</v>
      </c>
      <c r="AD68">
        <v>11.22633356</v>
      </c>
      <c r="AE68">
        <v>0</v>
      </c>
      <c r="AF68">
        <v>9.0749999999999975</v>
      </c>
      <c r="AG68">
        <v>5.5374945600000016</v>
      </c>
      <c r="AH68">
        <v>46.922145399999991</v>
      </c>
      <c r="AI68">
        <v>14.645864999999999</v>
      </c>
      <c r="AJ68">
        <v>0</v>
      </c>
      <c r="AK68">
        <v>15.377349999999998</v>
      </c>
      <c r="AL68">
        <v>0</v>
      </c>
      <c r="AM68">
        <v>4.9079790476190466</v>
      </c>
      <c r="AN68">
        <v>0.68867999999999996</v>
      </c>
      <c r="AO68">
        <v>8.8395215999999994</v>
      </c>
      <c r="AP68">
        <v>3.5370971999999998</v>
      </c>
      <c r="AQ68">
        <v>13.917599999999998</v>
      </c>
      <c r="AR68">
        <v>15.0724704</v>
      </c>
      <c r="AS68">
        <v>9.6986229600000033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18.786734418712808</v>
      </c>
      <c r="BB68">
        <f t="shared" ref="BB68:BB99" si="1">SUM(B68:AZ68)-BA68</f>
        <v>575.73017192363011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1.6211833693850852</v>
      </c>
      <c r="L69">
        <v>262.28528497179582</v>
      </c>
      <c r="M69">
        <v>9.9959463623395166</v>
      </c>
      <c r="N69">
        <v>9.996491712418301</v>
      </c>
      <c r="O69">
        <v>0</v>
      </c>
      <c r="P69">
        <v>37.744453999999998</v>
      </c>
      <c r="Q69">
        <v>3.6052930861917325</v>
      </c>
      <c r="R69">
        <v>7.1055946476360381</v>
      </c>
      <c r="S69">
        <v>0</v>
      </c>
      <c r="T69">
        <v>0</v>
      </c>
      <c r="U69">
        <v>53.531185086551268</v>
      </c>
      <c r="V69">
        <v>2</v>
      </c>
      <c r="W69">
        <v>7.0025035161744027</v>
      </c>
      <c r="X69">
        <v>24.999999999999989</v>
      </c>
      <c r="Y69">
        <v>0</v>
      </c>
      <c r="Z69">
        <v>2.01070584</v>
      </c>
      <c r="AA69">
        <v>13.088088000000001</v>
      </c>
      <c r="AB69">
        <v>0</v>
      </c>
      <c r="AC69">
        <v>0</v>
      </c>
      <c r="AD69">
        <v>11.22633356</v>
      </c>
      <c r="AE69">
        <v>0</v>
      </c>
      <c r="AF69">
        <v>9.0749999999999975</v>
      </c>
      <c r="AG69">
        <v>5.5374945600000016</v>
      </c>
      <c r="AH69">
        <v>46.922145399999991</v>
      </c>
      <c r="AI69">
        <v>14.645864999999999</v>
      </c>
      <c r="AJ69">
        <v>0</v>
      </c>
      <c r="AK69">
        <v>15.377349999999998</v>
      </c>
      <c r="AL69">
        <v>0</v>
      </c>
      <c r="AM69">
        <v>4.9079790476190466</v>
      </c>
      <c r="AN69">
        <v>0.68867999999999996</v>
      </c>
      <c r="AO69">
        <v>8.8395215999999994</v>
      </c>
      <c r="AP69">
        <v>3.5370971999999998</v>
      </c>
      <c r="AQ69">
        <v>13.917599999999998</v>
      </c>
      <c r="AR69">
        <v>15.0724704</v>
      </c>
      <c r="AS69">
        <v>9.6986229600000033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18.784079185596649</v>
      </c>
      <c r="BB69">
        <f t="shared" si="1"/>
        <v>575.64881113451452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1.6212695661200278</v>
      </c>
      <c r="L70">
        <v>262.28528497179582</v>
      </c>
      <c r="M70">
        <v>9.9959463623395166</v>
      </c>
      <c r="N70">
        <v>9.996491712418301</v>
      </c>
      <c r="O70">
        <v>0</v>
      </c>
      <c r="P70">
        <v>37.744453999999998</v>
      </c>
      <c r="Q70">
        <v>3.6052930861917325</v>
      </c>
      <c r="R70">
        <v>7.1055946476360381</v>
      </c>
      <c r="S70">
        <v>0</v>
      </c>
      <c r="T70">
        <v>0</v>
      </c>
      <c r="U70">
        <v>53.531185086551268</v>
      </c>
      <c r="V70">
        <v>2</v>
      </c>
      <c r="W70">
        <v>7.0025035161744027</v>
      </c>
      <c r="X70">
        <v>24.999999999999989</v>
      </c>
      <c r="Y70">
        <v>0</v>
      </c>
      <c r="Z70">
        <v>2.01070584</v>
      </c>
      <c r="AA70">
        <v>13.088088000000001</v>
      </c>
      <c r="AB70">
        <v>0</v>
      </c>
      <c r="AC70">
        <v>0</v>
      </c>
      <c r="AD70">
        <v>11.22633356</v>
      </c>
      <c r="AE70">
        <v>0</v>
      </c>
      <c r="AF70">
        <v>9.0749999999999975</v>
      </c>
      <c r="AG70">
        <v>5.5374945600000016</v>
      </c>
      <c r="AH70">
        <v>46.922145399999991</v>
      </c>
      <c r="AI70">
        <v>14.645864999999999</v>
      </c>
      <c r="AJ70">
        <v>0</v>
      </c>
      <c r="AK70">
        <v>15.377349999999998</v>
      </c>
      <c r="AL70">
        <v>0</v>
      </c>
      <c r="AM70">
        <v>4.9079790476190466</v>
      </c>
      <c r="AN70">
        <v>0.68867999999999996</v>
      </c>
      <c r="AO70">
        <v>8.8395215999999994</v>
      </c>
      <c r="AP70">
        <v>3.5370971999999998</v>
      </c>
      <c r="AQ70">
        <v>19.098039999999997</v>
      </c>
      <c r="AR70">
        <v>15.0724704</v>
      </c>
      <c r="AS70">
        <v>9.6986229600000033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18.947783696314705</v>
      </c>
      <c r="BB70">
        <f t="shared" si="1"/>
        <v>580.66563282053141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1.6211833693850852</v>
      </c>
      <c r="L71">
        <v>262.28654051031305</v>
      </c>
      <c r="M71">
        <v>27.611289582377239</v>
      </c>
      <c r="N71">
        <v>30.536339869281051</v>
      </c>
      <c r="O71">
        <v>0</v>
      </c>
      <c r="P71">
        <v>37.743989226496083</v>
      </c>
      <c r="Q71">
        <v>3.6052930861917325</v>
      </c>
      <c r="R71">
        <v>7.0308199198919885</v>
      </c>
      <c r="S71">
        <v>0</v>
      </c>
      <c r="T71">
        <v>0</v>
      </c>
      <c r="U71">
        <v>53.531185086551268</v>
      </c>
      <c r="V71">
        <v>2</v>
      </c>
      <c r="W71">
        <v>7.0012587412587415</v>
      </c>
      <c r="X71">
        <v>25</v>
      </c>
      <c r="Y71">
        <v>0</v>
      </c>
      <c r="Z71">
        <v>0</v>
      </c>
      <c r="AA71">
        <v>13.088088000000001</v>
      </c>
      <c r="AB71">
        <v>0</v>
      </c>
      <c r="AC71">
        <v>0</v>
      </c>
      <c r="AD71">
        <v>11.22633356</v>
      </c>
      <c r="AE71">
        <v>0</v>
      </c>
      <c r="AF71">
        <v>9.0749999999999975</v>
      </c>
      <c r="AG71">
        <v>5.5374945600000016</v>
      </c>
      <c r="AH71">
        <v>46.922145399999991</v>
      </c>
      <c r="AI71">
        <v>14.645864999999999</v>
      </c>
      <c r="AJ71">
        <v>0</v>
      </c>
      <c r="AK71">
        <v>15.377349999999998</v>
      </c>
      <c r="AL71">
        <v>0</v>
      </c>
      <c r="AM71">
        <v>4.9079790476190466</v>
      </c>
      <c r="AN71">
        <v>0.68867999999999996</v>
      </c>
      <c r="AO71">
        <v>8.8395215999999994</v>
      </c>
      <c r="AP71">
        <v>3.5370971999999998</v>
      </c>
      <c r="AQ71">
        <v>19.098039999999997</v>
      </c>
      <c r="AR71">
        <v>15.0724704</v>
      </c>
      <c r="AS71">
        <v>9.6986229600000033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20.087570047034735</v>
      </c>
      <c r="BB71">
        <f t="shared" si="1"/>
        <v>615.59501707233051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1.6212695661200278</v>
      </c>
      <c r="L72">
        <v>262.28654051031305</v>
      </c>
      <c r="M72">
        <v>27.611289582377239</v>
      </c>
      <c r="N72">
        <v>30.536339869281051</v>
      </c>
      <c r="O72">
        <v>0</v>
      </c>
      <c r="P72">
        <v>37.743989226496083</v>
      </c>
      <c r="Q72">
        <v>3.6052930861917325</v>
      </c>
      <c r="R72">
        <v>7.0308199198919885</v>
      </c>
      <c r="S72">
        <v>0</v>
      </c>
      <c r="T72">
        <v>0</v>
      </c>
      <c r="U72">
        <v>53.531185086551268</v>
      </c>
      <c r="V72">
        <v>2</v>
      </c>
      <c r="W72">
        <v>7.0012587412587415</v>
      </c>
      <c r="X72">
        <v>25</v>
      </c>
      <c r="Y72">
        <v>0</v>
      </c>
      <c r="Z72">
        <v>0</v>
      </c>
      <c r="AA72">
        <v>13.088088000000001</v>
      </c>
      <c r="AB72">
        <v>0</v>
      </c>
      <c r="AC72">
        <v>0</v>
      </c>
      <c r="AD72">
        <v>11.22633356</v>
      </c>
      <c r="AE72">
        <v>0</v>
      </c>
      <c r="AF72">
        <v>9.0749999999999975</v>
      </c>
      <c r="AG72">
        <v>5.5374945600000016</v>
      </c>
      <c r="AH72">
        <v>46.922145399999991</v>
      </c>
      <c r="AI72">
        <v>14.645864999999999</v>
      </c>
      <c r="AJ72">
        <v>0</v>
      </c>
      <c r="AK72">
        <v>15.377349999999998</v>
      </c>
      <c r="AL72">
        <v>0</v>
      </c>
      <c r="AM72">
        <v>4.9079790476190466</v>
      </c>
      <c r="AN72">
        <v>0.68867999999999996</v>
      </c>
      <c r="AO72">
        <v>8.8395215999999994</v>
      </c>
      <c r="AP72">
        <v>3.5370971999999998</v>
      </c>
      <c r="AQ72">
        <v>19.098039999999997</v>
      </c>
      <c r="AR72">
        <v>15.0724704</v>
      </c>
      <c r="AS72">
        <v>9.6986229600000033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20.087572776482954</v>
      </c>
      <c r="BB72">
        <f t="shared" si="1"/>
        <v>615.59510053961719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1.6211833693850852</v>
      </c>
      <c r="L73">
        <v>262.28654051031305</v>
      </c>
      <c r="M73">
        <v>27.611289582377239</v>
      </c>
      <c r="N73">
        <v>30.536339869281051</v>
      </c>
      <c r="O73">
        <v>0</v>
      </c>
      <c r="P73">
        <v>37.743989226496083</v>
      </c>
      <c r="Q73">
        <v>3.6052930861917325</v>
      </c>
      <c r="R73">
        <v>7.0308199198919885</v>
      </c>
      <c r="S73">
        <v>0</v>
      </c>
      <c r="T73">
        <v>0</v>
      </c>
      <c r="U73">
        <v>53.531185086551268</v>
      </c>
      <c r="V73">
        <v>2</v>
      </c>
      <c r="W73">
        <v>7.0012587412587415</v>
      </c>
      <c r="X73">
        <v>25</v>
      </c>
      <c r="Y73">
        <v>0</v>
      </c>
      <c r="Z73">
        <v>0</v>
      </c>
      <c r="AA73">
        <v>13.088088000000001</v>
      </c>
      <c r="AB73">
        <v>0</v>
      </c>
      <c r="AC73">
        <v>0</v>
      </c>
      <c r="AD73">
        <v>11.22633356</v>
      </c>
      <c r="AE73">
        <v>0</v>
      </c>
      <c r="AF73">
        <v>9.0749999999999975</v>
      </c>
      <c r="AG73">
        <v>5.5374945600000016</v>
      </c>
      <c r="AH73">
        <v>46.922145399999991</v>
      </c>
      <c r="AI73">
        <v>14.450586799999998</v>
      </c>
      <c r="AJ73">
        <v>0</v>
      </c>
      <c r="AK73">
        <v>15.377349999999998</v>
      </c>
      <c r="AL73">
        <v>0</v>
      </c>
      <c r="AM73">
        <v>4.9079790476190466</v>
      </c>
      <c r="AN73">
        <v>0.68867999999999996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9.6986229600000033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20.081399378634732</v>
      </c>
      <c r="BB73">
        <f t="shared" si="1"/>
        <v>615.40590954073059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1.6212695661200278</v>
      </c>
      <c r="L74">
        <v>262.28654051031305</v>
      </c>
      <c r="M74">
        <v>27.611289582377239</v>
      </c>
      <c r="N74">
        <v>30.536339869281051</v>
      </c>
      <c r="O74">
        <v>0</v>
      </c>
      <c r="P74">
        <v>37.743989226496083</v>
      </c>
      <c r="Q74">
        <v>3.6052930861917325</v>
      </c>
      <c r="R74">
        <v>7.0308199198919885</v>
      </c>
      <c r="S74">
        <v>0</v>
      </c>
      <c r="T74">
        <v>0</v>
      </c>
      <c r="U74">
        <v>53.531185086551268</v>
      </c>
      <c r="V74">
        <v>2</v>
      </c>
      <c r="W74">
        <v>7.0012587412587415</v>
      </c>
      <c r="X74">
        <v>25</v>
      </c>
      <c r="Y74">
        <v>0</v>
      </c>
      <c r="Z74">
        <v>0</v>
      </c>
      <c r="AA74">
        <v>13.088088000000001</v>
      </c>
      <c r="AB74">
        <v>0</v>
      </c>
      <c r="AC74">
        <v>0</v>
      </c>
      <c r="AD74">
        <v>11.22633356</v>
      </c>
      <c r="AE74">
        <v>0</v>
      </c>
      <c r="AF74">
        <v>9.0749999999999975</v>
      </c>
      <c r="AG74">
        <v>5.5374945600000016</v>
      </c>
      <c r="AH74">
        <v>46.922145399999991</v>
      </c>
      <c r="AI74">
        <v>14.450586799999998</v>
      </c>
      <c r="AJ74">
        <v>0</v>
      </c>
      <c r="AK74">
        <v>15.377349999999998</v>
      </c>
      <c r="AL74">
        <v>0</v>
      </c>
      <c r="AM74">
        <v>4.9079790476190466</v>
      </c>
      <c r="AN74">
        <v>0.68867999999999996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9.6986229600000033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20.081402108082958</v>
      </c>
      <c r="BB74">
        <f t="shared" si="1"/>
        <v>615.40599300801716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1.6211700253076187</v>
      </c>
      <c r="L75">
        <v>262.28952073675612</v>
      </c>
      <c r="M75">
        <v>27.611289582377239</v>
      </c>
      <c r="N75">
        <v>30.536339869281051</v>
      </c>
      <c r="O75">
        <v>0</v>
      </c>
      <c r="P75">
        <v>37.743989226496083</v>
      </c>
      <c r="Q75">
        <v>3.6027865479331571</v>
      </c>
      <c r="R75">
        <v>6.5866673972602738</v>
      </c>
      <c r="S75">
        <v>0</v>
      </c>
      <c r="T75">
        <v>0</v>
      </c>
      <c r="U75">
        <v>53.531185086551268</v>
      </c>
      <c r="V75">
        <v>2</v>
      </c>
      <c r="W75">
        <v>6.991258600583091</v>
      </c>
      <c r="X75">
        <v>24.999521070447411</v>
      </c>
      <c r="Y75">
        <v>0</v>
      </c>
      <c r="Z75">
        <v>0</v>
      </c>
      <c r="AA75">
        <v>13.088088000000001</v>
      </c>
      <c r="AB75">
        <v>0</v>
      </c>
      <c r="AC75">
        <v>0</v>
      </c>
      <c r="AD75">
        <v>11.22633356</v>
      </c>
      <c r="AE75">
        <v>0</v>
      </c>
      <c r="AF75">
        <v>9.0749999999999975</v>
      </c>
      <c r="AG75">
        <v>5.5374945600000016</v>
      </c>
      <c r="AH75">
        <v>46.922145399999991</v>
      </c>
      <c r="AI75">
        <v>14.450586799999998</v>
      </c>
      <c r="AJ75">
        <v>0</v>
      </c>
      <c r="AK75">
        <v>15.377349999999998</v>
      </c>
      <c r="AL75">
        <v>0</v>
      </c>
      <c r="AM75">
        <v>4.9079790476190466</v>
      </c>
      <c r="AN75">
        <v>0.68867999999999996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9.6986229600000033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20.09915658270268</v>
      </c>
      <c r="BB75">
        <f t="shared" si="1"/>
        <v>615.95010268790952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1.6212557316285565</v>
      </c>
      <c r="L76">
        <v>262.28952073675612</v>
      </c>
      <c r="M76">
        <v>27.611289582377239</v>
      </c>
      <c r="N76">
        <v>30.536339869281051</v>
      </c>
      <c r="O76">
        <v>0</v>
      </c>
      <c r="P76">
        <v>37.743989226496083</v>
      </c>
      <c r="Q76">
        <v>3.6027865479331571</v>
      </c>
      <c r="R76">
        <v>6.5866673972602738</v>
      </c>
      <c r="S76">
        <v>0</v>
      </c>
      <c r="T76">
        <v>0</v>
      </c>
      <c r="U76">
        <v>53.531185086551268</v>
      </c>
      <c r="V76">
        <v>2</v>
      </c>
      <c r="W76">
        <v>6.991258600583091</v>
      </c>
      <c r="X76">
        <v>24.999521070447411</v>
      </c>
      <c r="Y76">
        <v>0</v>
      </c>
      <c r="Z76">
        <v>0</v>
      </c>
      <c r="AA76">
        <v>13.088088000000001</v>
      </c>
      <c r="AB76">
        <v>0</v>
      </c>
      <c r="AC76">
        <v>0</v>
      </c>
      <c r="AD76">
        <v>11.22633356</v>
      </c>
      <c r="AE76">
        <v>0</v>
      </c>
      <c r="AF76">
        <v>9.0749999999999975</v>
      </c>
      <c r="AG76">
        <v>5.5374945600000016</v>
      </c>
      <c r="AH76">
        <v>46.922145399999991</v>
      </c>
      <c r="AI76">
        <v>14.450586799999998</v>
      </c>
      <c r="AJ76">
        <v>0</v>
      </c>
      <c r="AK76">
        <v>15.377349999999998</v>
      </c>
      <c r="AL76">
        <v>0</v>
      </c>
      <c r="AM76">
        <v>4.9079790476190466</v>
      </c>
      <c r="AN76">
        <v>0.68867999999999996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9.6986229600000033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20.099159299840668</v>
      </c>
      <c r="BB76">
        <f t="shared" si="1"/>
        <v>615.95018567709235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1.6211700253076187</v>
      </c>
      <c r="L77">
        <v>262.28952073675612</v>
      </c>
      <c r="M77">
        <v>27.611289582377239</v>
      </c>
      <c r="N77">
        <v>33.631531650339113</v>
      </c>
      <c r="O77">
        <v>0</v>
      </c>
      <c r="P77">
        <v>37.743989226496083</v>
      </c>
      <c r="Q77">
        <v>3.6027865479331571</v>
      </c>
      <c r="R77">
        <v>6.5866673972602738</v>
      </c>
      <c r="S77">
        <v>0</v>
      </c>
      <c r="T77">
        <v>0</v>
      </c>
      <c r="U77">
        <v>53.531185086551268</v>
      </c>
      <c r="V77">
        <v>2</v>
      </c>
      <c r="W77">
        <v>6.991258600583091</v>
      </c>
      <c r="X77">
        <v>24.999521070447411</v>
      </c>
      <c r="Y77">
        <v>0</v>
      </c>
      <c r="Z77">
        <v>0</v>
      </c>
      <c r="AA77">
        <v>13.088088000000001</v>
      </c>
      <c r="AB77">
        <v>0</v>
      </c>
      <c r="AC77">
        <v>0</v>
      </c>
      <c r="AD77">
        <v>11.22633356</v>
      </c>
      <c r="AE77">
        <v>0</v>
      </c>
      <c r="AF77">
        <v>9.0749999999999975</v>
      </c>
      <c r="AG77">
        <v>5.5374945600000016</v>
      </c>
      <c r="AH77">
        <v>46.922145399999991</v>
      </c>
      <c r="AI77">
        <v>14.450586799999998</v>
      </c>
      <c r="AJ77">
        <v>0</v>
      </c>
      <c r="AK77">
        <v>15.377349999999998</v>
      </c>
      <c r="AL77">
        <v>0</v>
      </c>
      <c r="AM77">
        <v>4.9079790476190466</v>
      </c>
      <c r="AN77">
        <v>0.68867999999999996</v>
      </c>
      <c r="AO77">
        <v>8.8395215999999994</v>
      </c>
      <c r="AP77">
        <v>3.5370971999999998</v>
      </c>
      <c r="AQ77">
        <v>19.098039999999997</v>
      </c>
      <c r="AR77">
        <v>16.088591999999998</v>
      </c>
      <c r="AS77">
        <v>9.6986229600000033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20.19696464298411</v>
      </c>
      <c r="BB77">
        <f t="shared" si="1"/>
        <v>618.94748640868613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1.6212557316285565</v>
      </c>
      <c r="L78">
        <v>262.28952073675612</v>
      </c>
      <c r="M78">
        <v>27.611289582377239</v>
      </c>
      <c r="N78">
        <v>36.26671911880409</v>
      </c>
      <c r="O78">
        <v>0</v>
      </c>
      <c r="P78">
        <v>37.743989226496083</v>
      </c>
      <c r="Q78">
        <v>6.6896121951219509</v>
      </c>
      <c r="R78">
        <v>13.011828976848394</v>
      </c>
      <c r="S78">
        <v>0</v>
      </c>
      <c r="T78">
        <v>0</v>
      </c>
      <c r="U78">
        <v>53.531185086551268</v>
      </c>
      <c r="V78">
        <v>5.874225</v>
      </c>
      <c r="W78">
        <v>11.906249613362203</v>
      </c>
      <c r="X78">
        <v>44.103351895879072</v>
      </c>
      <c r="Y78">
        <v>0</v>
      </c>
      <c r="Z78">
        <v>0</v>
      </c>
      <c r="AA78">
        <v>13.088088000000001</v>
      </c>
      <c r="AB78">
        <v>0</v>
      </c>
      <c r="AC78">
        <v>0</v>
      </c>
      <c r="AD78">
        <v>11.22633356</v>
      </c>
      <c r="AE78">
        <v>0</v>
      </c>
      <c r="AF78">
        <v>9.0749999999999975</v>
      </c>
      <c r="AG78">
        <v>5.5374945600000016</v>
      </c>
      <c r="AH78">
        <v>46.922145399999991</v>
      </c>
      <c r="AI78">
        <v>14.450586799999998</v>
      </c>
      <c r="AJ78">
        <v>0</v>
      </c>
      <c r="AK78">
        <v>15.377349999999998</v>
      </c>
      <c r="AL78">
        <v>0</v>
      </c>
      <c r="AM78">
        <v>4.9079790476190466</v>
      </c>
      <c r="AN78">
        <v>0.68867999999999996</v>
      </c>
      <c r="AO78">
        <v>8.8395215999999994</v>
      </c>
      <c r="AP78">
        <v>3.5370971999999998</v>
      </c>
      <c r="AQ78">
        <v>19.098039999999997</v>
      </c>
      <c r="AR78">
        <v>16.088591999999998</v>
      </c>
      <c r="AS78">
        <v>9.6986229600000033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21.462238977185695</v>
      </c>
      <c r="BB78">
        <f t="shared" si="1"/>
        <v>657.72251931425808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3.0463498034001741</v>
      </c>
      <c r="L79">
        <v>350.00253856041127</v>
      </c>
      <c r="M79">
        <v>27.611289582377239</v>
      </c>
      <c r="N79">
        <v>36.26671911880409</v>
      </c>
      <c r="O79">
        <v>0</v>
      </c>
      <c r="P79">
        <v>37.743989226496083</v>
      </c>
      <c r="Q79">
        <v>6.6896121951219509</v>
      </c>
      <c r="R79">
        <v>13.011828976848394</v>
      </c>
      <c r="S79">
        <v>0</v>
      </c>
      <c r="T79">
        <v>0</v>
      </c>
      <c r="U79">
        <v>53.531185086551268</v>
      </c>
      <c r="V79">
        <v>6.3592747663551403</v>
      </c>
      <c r="W79">
        <v>10.250867346938774</v>
      </c>
      <c r="X79">
        <v>44.04171815899646</v>
      </c>
      <c r="Y79">
        <v>0</v>
      </c>
      <c r="Z79">
        <v>0</v>
      </c>
      <c r="AA79">
        <v>13.209273999999999</v>
      </c>
      <c r="AB79">
        <v>0</v>
      </c>
      <c r="AC79">
        <v>0</v>
      </c>
      <c r="AD79">
        <v>11.83425776</v>
      </c>
      <c r="AE79">
        <v>0</v>
      </c>
      <c r="AF79">
        <v>9.3774999999999977</v>
      </c>
      <c r="AG79">
        <v>5.5374945600000016</v>
      </c>
      <c r="AH79">
        <v>47.459643659999998</v>
      </c>
      <c r="AI79">
        <v>14.450586799999998</v>
      </c>
      <c r="AJ79">
        <v>0</v>
      </c>
      <c r="AK79">
        <v>15.377349999999998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3.5370971999999998</v>
      </c>
      <c r="AQ79">
        <v>19.79392</v>
      </c>
      <c r="AR79">
        <v>15.0724704</v>
      </c>
      <c r="AS79">
        <v>9.6986229600000033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24.287290670048701</v>
      </c>
      <c r="BB79">
        <f t="shared" si="1"/>
        <v>744.29787909225195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3.0463835795853833</v>
      </c>
      <c r="L80">
        <v>350.00253856041127</v>
      </c>
      <c r="M80">
        <v>27.611289582377239</v>
      </c>
      <c r="N80">
        <v>36.26671911880409</v>
      </c>
      <c r="O80">
        <v>0</v>
      </c>
      <c r="P80">
        <v>37.743989226496083</v>
      </c>
      <c r="Q80">
        <v>6.6896121951219509</v>
      </c>
      <c r="R80">
        <v>13.011828976848394</v>
      </c>
      <c r="S80">
        <v>0</v>
      </c>
      <c r="T80">
        <v>0</v>
      </c>
      <c r="U80">
        <v>53.531185086551268</v>
      </c>
      <c r="V80">
        <v>6.3592747663551403</v>
      </c>
      <c r="W80">
        <v>10.250867346938774</v>
      </c>
      <c r="X80">
        <v>45.26022288982503</v>
      </c>
      <c r="Y80">
        <v>0</v>
      </c>
      <c r="Z80">
        <v>0</v>
      </c>
      <c r="AA80">
        <v>13.209273999999999</v>
      </c>
      <c r="AB80">
        <v>0</v>
      </c>
      <c r="AC80">
        <v>0</v>
      </c>
      <c r="AD80">
        <v>11.83425776</v>
      </c>
      <c r="AE80">
        <v>0</v>
      </c>
      <c r="AF80">
        <v>9.3774999999999977</v>
      </c>
      <c r="AG80">
        <v>5.5374945600000016</v>
      </c>
      <c r="AH80">
        <v>47.459643659999998</v>
      </c>
      <c r="AI80">
        <v>15.231699599999999</v>
      </c>
      <c r="AJ80">
        <v>0</v>
      </c>
      <c r="AK80">
        <v>15.377349999999998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3.5370971999999998</v>
      </c>
      <c r="AQ80">
        <v>19.79392</v>
      </c>
      <c r="AR80">
        <v>15.0724704</v>
      </c>
      <c r="AS80">
        <v>9.6986229600000033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24.350479459073636</v>
      </c>
      <c r="BB80">
        <f t="shared" si="1"/>
        <v>746.23434161024079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3.0461956521739131</v>
      </c>
      <c r="L81">
        <v>400.00261103077872</v>
      </c>
      <c r="M81">
        <v>27.611289582377239</v>
      </c>
      <c r="N81">
        <v>36.26671911880409</v>
      </c>
      <c r="O81">
        <v>0</v>
      </c>
      <c r="P81">
        <v>37.743989226496083</v>
      </c>
      <c r="Q81">
        <v>6.6896121951219509</v>
      </c>
      <c r="R81">
        <v>13.011828976848394</v>
      </c>
      <c r="S81">
        <v>0</v>
      </c>
      <c r="T81">
        <v>0</v>
      </c>
      <c r="U81">
        <v>53.531185086551268</v>
      </c>
      <c r="V81">
        <v>6.3592747663551403</v>
      </c>
      <c r="W81">
        <v>10.250867346938774</v>
      </c>
      <c r="X81">
        <v>45.26022288982503</v>
      </c>
      <c r="Y81">
        <v>0</v>
      </c>
      <c r="Z81">
        <v>0</v>
      </c>
      <c r="AA81">
        <v>13.209273999999999</v>
      </c>
      <c r="AB81">
        <v>0</v>
      </c>
      <c r="AC81">
        <v>0</v>
      </c>
      <c r="AD81">
        <v>11.83425776</v>
      </c>
      <c r="AE81">
        <v>0</v>
      </c>
      <c r="AF81">
        <v>9.3774999999999977</v>
      </c>
      <c r="AG81">
        <v>5.5374945600000016</v>
      </c>
      <c r="AH81">
        <v>47.459643659999998</v>
      </c>
      <c r="AI81">
        <v>15.231699599999999</v>
      </c>
      <c r="AJ81">
        <v>0</v>
      </c>
      <c r="AK81">
        <v>15.377349999999998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3.5370971999999998</v>
      </c>
      <c r="AQ81">
        <v>19.79392</v>
      </c>
      <c r="AR81">
        <v>15.0724704</v>
      </c>
      <c r="AS81">
        <v>9.6986229600000033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25.930475807044591</v>
      </c>
      <c r="BB81">
        <f t="shared" si="1"/>
        <v>794.65422980522601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3.0463894028473502</v>
      </c>
      <c r="L82">
        <v>400.00261103077872</v>
      </c>
      <c r="M82">
        <v>27.611289582377239</v>
      </c>
      <c r="N82">
        <v>36.26671911880409</v>
      </c>
      <c r="O82">
        <v>0</v>
      </c>
      <c r="P82">
        <v>37.743989226496083</v>
      </c>
      <c r="Q82">
        <v>6.6896121951219509</v>
      </c>
      <c r="R82">
        <v>13.011828976848394</v>
      </c>
      <c r="S82">
        <v>0</v>
      </c>
      <c r="T82">
        <v>0</v>
      </c>
      <c r="U82">
        <v>53.531185086551268</v>
      </c>
      <c r="V82">
        <v>6.3592747663551403</v>
      </c>
      <c r="W82">
        <v>10.250867346938774</v>
      </c>
      <c r="X82">
        <v>45.26022288982503</v>
      </c>
      <c r="Y82">
        <v>0</v>
      </c>
      <c r="Z82">
        <v>0</v>
      </c>
      <c r="AA82">
        <v>13.209273999999999</v>
      </c>
      <c r="AB82">
        <v>0</v>
      </c>
      <c r="AC82">
        <v>0</v>
      </c>
      <c r="AD82">
        <v>11.83425776</v>
      </c>
      <c r="AE82">
        <v>0</v>
      </c>
      <c r="AF82">
        <v>9.3774999999999977</v>
      </c>
      <c r="AG82">
        <v>5.5374945600000016</v>
      </c>
      <c r="AH82">
        <v>47.459643659999998</v>
      </c>
      <c r="AI82">
        <v>15.231699599999999</v>
      </c>
      <c r="AJ82">
        <v>0</v>
      </c>
      <c r="AK82">
        <v>15.377349999999998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3.5370971999999998</v>
      </c>
      <c r="AQ82">
        <v>19.79392</v>
      </c>
      <c r="AR82">
        <v>15.0724704</v>
      </c>
      <c r="AS82">
        <v>9.6986229600000033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25.930481920823976</v>
      </c>
      <c r="BB82">
        <f t="shared" si="1"/>
        <v>794.65441744212001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2.9530209388419961</v>
      </c>
      <c r="L83">
        <v>400.00261103077872</v>
      </c>
      <c r="M83">
        <v>27.611289582377239</v>
      </c>
      <c r="N83">
        <v>36.26671911880409</v>
      </c>
      <c r="O83">
        <v>0</v>
      </c>
      <c r="P83">
        <v>37.743989226496083</v>
      </c>
      <c r="Q83">
        <v>6.6896121951219509</v>
      </c>
      <c r="R83">
        <v>13.011828976848394</v>
      </c>
      <c r="S83">
        <v>0</v>
      </c>
      <c r="T83">
        <v>0</v>
      </c>
      <c r="U83">
        <v>53.531185086551268</v>
      </c>
      <c r="V83">
        <v>6.3625710014947678</v>
      </c>
      <c r="W83">
        <v>11.906249613362203</v>
      </c>
      <c r="X83">
        <v>45.259415521638971</v>
      </c>
      <c r="Y83">
        <v>0</v>
      </c>
      <c r="Z83">
        <v>0</v>
      </c>
      <c r="AA83">
        <v>13.209273999999999</v>
      </c>
      <c r="AB83">
        <v>0</v>
      </c>
      <c r="AC83">
        <v>0</v>
      </c>
      <c r="AD83">
        <v>11.83425776</v>
      </c>
      <c r="AE83">
        <v>0</v>
      </c>
      <c r="AF83">
        <v>9.3774999999999977</v>
      </c>
      <c r="AG83">
        <v>5.5374945600000016</v>
      </c>
      <c r="AH83">
        <v>47.459643659999998</v>
      </c>
      <c r="AI83">
        <v>15.231699599999999</v>
      </c>
      <c r="AJ83">
        <v>0</v>
      </c>
      <c r="AK83">
        <v>15.377349999999998</v>
      </c>
      <c r="AL83">
        <v>0</v>
      </c>
      <c r="AM83">
        <v>5.1533779999999991</v>
      </c>
      <c r="AN83">
        <v>0.68867999999999996</v>
      </c>
      <c r="AO83">
        <v>8.8395215999999994</v>
      </c>
      <c r="AP83">
        <v>3.5370971999999998</v>
      </c>
      <c r="AQ83">
        <v>19.79392</v>
      </c>
      <c r="AR83">
        <v>16.088591999999998</v>
      </c>
      <c r="AS83">
        <v>9.6986229600000033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26.012029706173454</v>
      </c>
      <c r="BB83">
        <f t="shared" si="1"/>
        <v>797.153493926142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2.9530209388419961</v>
      </c>
      <c r="L84">
        <v>400.00261103077872</v>
      </c>
      <c r="M84">
        <v>27.611289582377239</v>
      </c>
      <c r="N84">
        <v>36.26671911880409</v>
      </c>
      <c r="O84">
        <v>0</v>
      </c>
      <c r="P84">
        <v>37.743989226496083</v>
      </c>
      <c r="Q84">
        <v>6.6896121951219509</v>
      </c>
      <c r="R84">
        <v>13.011828976848394</v>
      </c>
      <c r="S84">
        <v>0</v>
      </c>
      <c r="T84">
        <v>0</v>
      </c>
      <c r="U84">
        <v>53.531185086551268</v>
      </c>
      <c r="V84">
        <v>6.3625710014947678</v>
      </c>
      <c r="W84">
        <v>11.906249613362203</v>
      </c>
      <c r="X84">
        <v>45.259415521638971</v>
      </c>
      <c r="Y84">
        <v>0</v>
      </c>
      <c r="Z84">
        <v>0</v>
      </c>
      <c r="AA84">
        <v>13.209273999999999</v>
      </c>
      <c r="AB84">
        <v>0</v>
      </c>
      <c r="AC84">
        <v>0</v>
      </c>
      <c r="AD84">
        <v>11.83425776</v>
      </c>
      <c r="AE84">
        <v>0</v>
      </c>
      <c r="AF84">
        <v>9.3774999999999977</v>
      </c>
      <c r="AG84">
        <v>5.5374945600000016</v>
      </c>
      <c r="AH84">
        <v>47.459643659999998</v>
      </c>
      <c r="AI84">
        <v>15.231699599999999</v>
      </c>
      <c r="AJ84">
        <v>0</v>
      </c>
      <c r="AK84">
        <v>15.377349999999998</v>
      </c>
      <c r="AL84">
        <v>0</v>
      </c>
      <c r="AM84">
        <v>5.1533779999999991</v>
      </c>
      <c r="AN84">
        <v>0.68867999999999996</v>
      </c>
      <c r="AO84">
        <v>8.8395215999999994</v>
      </c>
      <c r="AP84">
        <v>3.5370971999999998</v>
      </c>
      <c r="AQ84">
        <v>19.79392</v>
      </c>
      <c r="AR84">
        <v>16.088591999999998</v>
      </c>
      <c r="AS84">
        <v>9.6986229600000033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26.012029706173454</v>
      </c>
      <c r="BB84">
        <f t="shared" si="1"/>
        <v>797.153493926142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2.9530209388419961</v>
      </c>
      <c r="L85">
        <v>400.00261103077872</v>
      </c>
      <c r="M85">
        <v>27.611289582377239</v>
      </c>
      <c r="N85">
        <v>36.26671911880409</v>
      </c>
      <c r="O85">
        <v>0</v>
      </c>
      <c r="P85">
        <v>37.743989226496083</v>
      </c>
      <c r="Q85">
        <v>6.6896121951219509</v>
      </c>
      <c r="R85">
        <v>13.011828976848394</v>
      </c>
      <c r="S85">
        <v>0</v>
      </c>
      <c r="T85">
        <v>0</v>
      </c>
      <c r="U85">
        <v>53.531185086551268</v>
      </c>
      <c r="V85">
        <v>6.3625710014947678</v>
      </c>
      <c r="W85">
        <v>11.906249613362203</v>
      </c>
      <c r="X85">
        <v>45.259415521638971</v>
      </c>
      <c r="Y85">
        <v>0</v>
      </c>
      <c r="Z85">
        <v>0</v>
      </c>
      <c r="AA85">
        <v>13.209273999999999</v>
      </c>
      <c r="AB85">
        <v>0</v>
      </c>
      <c r="AC85">
        <v>0</v>
      </c>
      <c r="AD85">
        <v>11.83425776</v>
      </c>
      <c r="AE85">
        <v>0</v>
      </c>
      <c r="AF85">
        <v>9.3774999999999977</v>
      </c>
      <c r="AG85">
        <v>5.5374945600000016</v>
      </c>
      <c r="AH85">
        <v>47.459643659999998</v>
      </c>
      <c r="AI85">
        <v>15.231699599999999</v>
      </c>
      <c r="AJ85">
        <v>0</v>
      </c>
      <c r="AK85">
        <v>15.377349999999998</v>
      </c>
      <c r="AL85">
        <v>0</v>
      </c>
      <c r="AM85">
        <v>5.1533779999999991</v>
      </c>
      <c r="AN85">
        <v>0.68867999999999996</v>
      </c>
      <c r="AO85">
        <v>8.8395215999999994</v>
      </c>
      <c r="AP85">
        <v>3.5370971999999998</v>
      </c>
      <c r="AQ85">
        <v>19.79392</v>
      </c>
      <c r="AR85">
        <v>15.0724704</v>
      </c>
      <c r="AS85">
        <v>9.6986229600000033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25.97992032497346</v>
      </c>
      <c r="BB85">
        <f t="shared" si="1"/>
        <v>796.16948170734213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2.9530209388419961</v>
      </c>
      <c r="L86">
        <v>400.00261103077872</v>
      </c>
      <c r="M86">
        <v>27.611289582377239</v>
      </c>
      <c r="N86">
        <v>36.26671911880409</v>
      </c>
      <c r="O86">
        <v>0</v>
      </c>
      <c r="P86">
        <v>37.743989226496083</v>
      </c>
      <c r="Q86">
        <v>6.6896121951219509</v>
      </c>
      <c r="R86">
        <v>13.011828976848394</v>
      </c>
      <c r="S86">
        <v>0</v>
      </c>
      <c r="T86">
        <v>0</v>
      </c>
      <c r="U86">
        <v>53.531185086551268</v>
      </c>
      <c r="V86">
        <v>6.3625710014947678</v>
      </c>
      <c r="W86">
        <v>11.906249613362203</v>
      </c>
      <c r="X86">
        <v>45.259415521638971</v>
      </c>
      <c r="Y86">
        <v>0</v>
      </c>
      <c r="Z86">
        <v>0</v>
      </c>
      <c r="AA86">
        <v>13.209273999999999</v>
      </c>
      <c r="AB86">
        <v>0</v>
      </c>
      <c r="AC86">
        <v>0</v>
      </c>
      <c r="AD86">
        <v>11.83425776</v>
      </c>
      <c r="AE86">
        <v>0</v>
      </c>
      <c r="AF86">
        <v>9.3774999999999977</v>
      </c>
      <c r="AG86">
        <v>5.5374945600000016</v>
      </c>
      <c r="AH86">
        <v>47.459643659999998</v>
      </c>
      <c r="AI86">
        <v>14.0600304</v>
      </c>
      <c r="AJ86">
        <v>0</v>
      </c>
      <c r="AK86">
        <v>15.377349999999998</v>
      </c>
      <c r="AL86">
        <v>0</v>
      </c>
      <c r="AM86">
        <v>5.1533779999999991</v>
      </c>
      <c r="AN86">
        <v>0.68867999999999996</v>
      </c>
      <c r="AO86">
        <v>8.8395215999999994</v>
      </c>
      <c r="AP86">
        <v>3.5370971999999998</v>
      </c>
      <c r="AQ86">
        <v>19.79392</v>
      </c>
      <c r="AR86">
        <v>15.0724704</v>
      </c>
      <c r="AS86">
        <v>9.6986229600000033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25.942895700973462</v>
      </c>
      <c r="BB86">
        <f t="shared" si="1"/>
        <v>795.0348371313421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3.0151709805955464</v>
      </c>
      <c r="L87">
        <v>399.99797275894832</v>
      </c>
      <c r="M87">
        <v>27.611289582377239</v>
      </c>
      <c r="N87">
        <v>36.239711723534569</v>
      </c>
      <c r="O87">
        <v>0</v>
      </c>
      <c r="P87">
        <v>37.743989226496083</v>
      </c>
      <c r="Q87">
        <v>6.6972511775938894</v>
      </c>
      <c r="R87">
        <v>13.005739842519684</v>
      </c>
      <c r="S87">
        <v>0</v>
      </c>
      <c r="T87">
        <v>0</v>
      </c>
      <c r="U87">
        <v>53.531185086551268</v>
      </c>
      <c r="V87">
        <v>6.3625710014947678</v>
      </c>
      <c r="W87">
        <v>13.796981799816345</v>
      </c>
      <c r="X87">
        <v>44.568972532887017</v>
      </c>
      <c r="Y87">
        <v>0</v>
      </c>
      <c r="Z87">
        <v>0</v>
      </c>
      <c r="AA87">
        <v>13.088088000000001</v>
      </c>
      <c r="AB87">
        <v>0</v>
      </c>
      <c r="AC87">
        <v>0</v>
      </c>
      <c r="AD87">
        <v>11.22633356</v>
      </c>
      <c r="AE87">
        <v>0</v>
      </c>
      <c r="AF87">
        <v>9.0749999999999975</v>
      </c>
      <c r="AG87">
        <v>5.5374945600000016</v>
      </c>
      <c r="AH87">
        <v>46.922145399999991</v>
      </c>
      <c r="AI87">
        <v>14.0600304</v>
      </c>
      <c r="AJ87">
        <v>0</v>
      </c>
      <c r="AK87">
        <v>15.377349999999998</v>
      </c>
      <c r="AL87">
        <v>0</v>
      </c>
      <c r="AM87">
        <v>4.9079790476190466</v>
      </c>
      <c r="AN87">
        <v>0.68867999999999996</v>
      </c>
      <c r="AO87">
        <v>8.8395215999999994</v>
      </c>
      <c r="AP87">
        <v>3.5370971999999998</v>
      </c>
      <c r="AQ87">
        <v>19.098039999999997</v>
      </c>
      <c r="AR87">
        <v>15.0724704</v>
      </c>
      <c r="AS87">
        <v>9.6986229600000033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25.902510600372199</v>
      </c>
      <c r="BB87">
        <f t="shared" si="1"/>
        <v>793.79717824006138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3.0153460690395275</v>
      </c>
      <c r="L88">
        <v>399.99797275894832</v>
      </c>
      <c r="M88">
        <v>27.611289582377239</v>
      </c>
      <c r="N88">
        <v>36.239711723534569</v>
      </c>
      <c r="O88">
        <v>0</v>
      </c>
      <c r="P88">
        <v>37.743989226496083</v>
      </c>
      <c r="Q88">
        <v>6.6972511775938894</v>
      </c>
      <c r="R88">
        <v>13.005739842519684</v>
      </c>
      <c r="S88">
        <v>0</v>
      </c>
      <c r="T88">
        <v>0</v>
      </c>
      <c r="U88">
        <v>53.531185086551268</v>
      </c>
      <c r="V88">
        <v>6.3625710014947678</v>
      </c>
      <c r="W88">
        <v>13.796981799816345</v>
      </c>
      <c r="X88">
        <v>45.26215966497783</v>
      </c>
      <c r="Y88">
        <v>0</v>
      </c>
      <c r="Z88">
        <v>0</v>
      </c>
      <c r="AA88">
        <v>13.088088000000001</v>
      </c>
      <c r="AB88">
        <v>0</v>
      </c>
      <c r="AC88">
        <v>0</v>
      </c>
      <c r="AD88">
        <v>11.22633356</v>
      </c>
      <c r="AE88">
        <v>0</v>
      </c>
      <c r="AF88">
        <v>9.0749999999999975</v>
      </c>
      <c r="AG88">
        <v>5.5374945600000016</v>
      </c>
      <c r="AH88">
        <v>46.922145399999991</v>
      </c>
      <c r="AI88">
        <v>14.0600304</v>
      </c>
      <c r="AJ88">
        <v>0</v>
      </c>
      <c r="AK88">
        <v>15.377349999999998</v>
      </c>
      <c r="AL88">
        <v>0</v>
      </c>
      <c r="AM88">
        <v>4.9079790476190466</v>
      </c>
      <c r="AN88">
        <v>0.68867999999999996</v>
      </c>
      <c r="AO88">
        <v>8.8395215999999994</v>
      </c>
      <c r="AP88">
        <v>3.5370971999999998</v>
      </c>
      <c r="AQ88">
        <v>19.098039999999997</v>
      </c>
      <c r="AR88">
        <v>15.0724704</v>
      </c>
      <c r="AS88">
        <v>9.6986229600000033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25.924420870254597</v>
      </c>
      <c r="BB88">
        <f t="shared" si="1"/>
        <v>794.46863019071395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3.0151709805955464</v>
      </c>
      <c r="L89">
        <v>399.99797275894832</v>
      </c>
      <c r="M89">
        <v>27.611289582377239</v>
      </c>
      <c r="N89">
        <v>36.239711723534569</v>
      </c>
      <c r="O89">
        <v>0</v>
      </c>
      <c r="P89">
        <v>37.743989226496083</v>
      </c>
      <c r="Q89">
        <v>6.6972511775938894</v>
      </c>
      <c r="R89">
        <v>13.005739842519684</v>
      </c>
      <c r="S89">
        <v>0</v>
      </c>
      <c r="T89">
        <v>0</v>
      </c>
      <c r="U89">
        <v>53.531185086551268</v>
      </c>
      <c r="V89">
        <v>6.3625710014947678</v>
      </c>
      <c r="W89">
        <v>13.796981799816345</v>
      </c>
      <c r="X89">
        <v>45.26215966497783</v>
      </c>
      <c r="Y89">
        <v>0</v>
      </c>
      <c r="Z89">
        <v>0</v>
      </c>
      <c r="AA89">
        <v>13.088088000000001</v>
      </c>
      <c r="AB89">
        <v>0</v>
      </c>
      <c r="AC89">
        <v>0</v>
      </c>
      <c r="AD89">
        <v>11.22633356</v>
      </c>
      <c r="AE89">
        <v>0</v>
      </c>
      <c r="AF89">
        <v>9.0749999999999975</v>
      </c>
      <c r="AG89">
        <v>5.5374945600000016</v>
      </c>
      <c r="AH89">
        <v>46.922145399999991</v>
      </c>
      <c r="AI89">
        <v>14.0600304</v>
      </c>
      <c r="AJ89">
        <v>0</v>
      </c>
      <c r="AK89">
        <v>15.377349999999998</v>
      </c>
      <c r="AL89">
        <v>0</v>
      </c>
      <c r="AM89">
        <v>4.9079790476190466</v>
      </c>
      <c r="AN89">
        <v>0.68867999999999996</v>
      </c>
      <c r="AO89">
        <v>8.8395215999999994</v>
      </c>
      <c r="AP89">
        <v>3.5370971999999998</v>
      </c>
      <c r="AQ89">
        <v>19.098039999999997</v>
      </c>
      <c r="AR89">
        <v>15.0724704</v>
      </c>
      <c r="AS89">
        <v>9.6986229600000033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25.924415326398961</v>
      </c>
      <c r="BB89">
        <f t="shared" si="1"/>
        <v>794.46846064612544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2.9530148471615716</v>
      </c>
      <c r="L90">
        <v>399.99797275894832</v>
      </c>
      <c r="M90">
        <v>27.611289582377239</v>
      </c>
      <c r="N90">
        <v>36.239711723534569</v>
      </c>
      <c r="O90">
        <v>0</v>
      </c>
      <c r="P90">
        <v>37.743989226496083</v>
      </c>
      <c r="Q90">
        <v>6.6972511775938894</v>
      </c>
      <c r="R90">
        <v>13.005739842519684</v>
      </c>
      <c r="S90">
        <v>0</v>
      </c>
      <c r="T90">
        <v>0</v>
      </c>
      <c r="U90">
        <v>53.531185086551268</v>
      </c>
      <c r="V90">
        <v>6.3625710014947678</v>
      </c>
      <c r="W90">
        <v>13.796981799816345</v>
      </c>
      <c r="X90">
        <v>45.26215966497783</v>
      </c>
      <c r="Y90">
        <v>0</v>
      </c>
      <c r="Z90">
        <v>0</v>
      </c>
      <c r="AA90">
        <v>13.088088000000001</v>
      </c>
      <c r="AB90">
        <v>0</v>
      </c>
      <c r="AC90">
        <v>0</v>
      </c>
      <c r="AD90">
        <v>11.22633356</v>
      </c>
      <c r="AE90">
        <v>0</v>
      </c>
      <c r="AF90">
        <v>9.0749999999999975</v>
      </c>
      <c r="AG90">
        <v>5.5374945600000016</v>
      </c>
      <c r="AH90">
        <v>46.922145399999991</v>
      </c>
      <c r="AI90">
        <v>14.0600304</v>
      </c>
      <c r="AJ90">
        <v>0</v>
      </c>
      <c r="AK90">
        <v>15.377349999999998</v>
      </c>
      <c r="AL90">
        <v>0</v>
      </c>
      <c r="AM90">
        <v>4.9079790476190466</v>
      </c>
      <c r="AN90">
        <v>0.68867999999999996</v>
      </c>
      <c r="AO90">
        <v>8.8395215999999994</v>
      </c>
      <c r="AP90">
        <v>3.5370971999999998</v>
      </c>
      <c r="AQ90">
        <v>19.098039999999997</v>
      </c>
      <c r="AR90">
        <v>15.0724704</v>
      </c>
      <c r="AS90">
        <v>9.6986229600000033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25.922451190318267</v>
      </c>
      <c r="BB90">
        <f t="shared" si="1"/>
        <v>794.40826864877215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2.9530148471615716</v>
      </c>
      <c r="L91">
        <v>399.99797275894832</v>
      </c>
      <c r="M91">
        <v>27.611289582377239</v>
      </c>
      <c r="N91">
        <v>36.239711723534569</v>
      </c>
      <c r="O91">
        <v>0</v>
      </c>
      <c r="P91">
        <v>37.743989226496083</v>
      </c>
      <c r="Q91">
        <v>6.6972511775938894</v>
      </c>
      <c r="R91">
        <v>13.005739842519684</v>
      </c>
      <c r="S91">
        <v>0</v>
      </c>
      <c r="T91">
        <v>0</v>
      </c>
      <c r="U91">
        <v>53.531185086551268</v>
      </c>
      <c r="V91">
        <v>6.3625710014947678</v>
      </c>
      <c r="W91">
        <v>11.316786496501541</v>
      </c>
      <c r="X91">
        <v>45.26215966497783</v>
      </c>
      <c r="Y91">
        <v>0</v>
      </c>
      <c r="Z91">
        <v>0</v>
      </c>
      <c r="AA91">
        <v>13.209273999999999</v>
      </c>
      <c r="AB91">
        <v>0</v>
      </c>
      <c r="AC91">
        <v>0</v>
      </c>
      <c r="AD91">
        <v>11.83425776</v>
      </c>
      <c r="AE91">
        <v>0</v>
      </c>
      <c r="AF91">
        <v>9.3774999999999977</v>
      </c>
      <c r="AG91">
        <v>5.5374945600000016</v>
      </c>
      <c r="AH91">
        <v>47.459643659999998</v>
      </c>
      <c r="AI91">
        <v>14.0600304</v>
      </c>
      <c r="AJ91">
        <v>0</v>
      </c>
      <c r="AK91">
        <v>15.377349999999998</v>
      </c>
      <c r="AL91">
        <v>0</v>
      </c>
      <c r="AM91">
        <v>5.1533779999999991</v>
      </c>
      <c r="AN91">
        <v>0.68867999999999996</v>
      </c>
      <c r="AO91">
        <v>8.8395215999999994</v>
      </c>
      <c r="AP91">
        <v>3.5370971999999998</v>
      </c>
      <c r="AQ91">
        <v>19.79392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25.926169376442665</v>
      </c>
      <c r="BB91">
        <f t="shared" si="1"/>
        <v>794.52223671611409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2.9530148471615716</v>
      </c>
      <c r="L92">
        <v>399.99797275894832</v>
      </c>
      <c r="M92">
        <v>27.611289582377239</v>
      </c>
      <c r="N92">
        <v>36.239711723534569</v>
      </c>
      <c r="O92">
        <v>0</v>
      </c>
      <c r="P92">
        <v>37.743989226496083</v>
      </c>
      <c r="Q92">
        <v>6.6972511775938894</v>
      </c>
      <c r="R92">
        <v>13.005739842519684</v>
      </c>
      <c r="S92">
        <v>0</v>
      </c>
      <c r="T92">
        <v>0</v>
      </c>
      <c r="U92">
        <v>53.531185086551268</v>
      </c>
      <c r="V92">
        <v>6.3625710014947678</v>
      </c>
      <c r="W92">
        <v>11.316786496501541</v>
      </c>
      <c r="X92">
        <v>45.26215966497783</v>
      </c>
      <c r="Y92">
        <v>0</v>
      </c>
      <c r="Z92">
        <v>0</v>
      </c>
      <c r="AA92">
        <v>13.209273999999999</v>
      </c>
      <c r="AB92">
        <v>0</v>
      </c>
      <c r="AC92">
        <v>0</v>
      </c>
      <c r="AD92">
        <v>11.83425776</v>
      </c>
      <c r="AE92">
        <v>0</v>
      </c>
      <c r="AF92">
        <v>9.3774999999999977</v>
      </c>
      <c r="AG92">
        <v>5.5374945600000016</v>
      </c>
      <c r="AH92">
        <v>47.459643659999998</v>
      </c>
      <c r="AI92">
        <v>14.0600304</v>
      </c>
      <c r="AJ92">
        <v>0</v>
      </c>
      <c r="AK92">
        <v>15.377349999999998</v>
      </c>
      <c r="AL92">
        <v>0</v>
      </c>
      <c r="AM92">
        <v>5.1533779999999991</v>
      </c>
      <c r="AN92">
        <v>0.68867999999999996</v>
      </c>
      <c r="AO92">
        <v>8.8395215999999994</v>
      </c>
      <c r="AP92">
        <v>3.5370971999999998</v>
      </c>
      <c r="AQ92">
        <v>19.79392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25.926169376442665</v>
      </c>
      <c r="BB92">
        <f t="shared" si="1"/>
        <v>794.52223671611409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2.9533833333333335</v>
      </c>
      <c r="L93">
        <v>399.99797275894832</v>
      </c>
      <c r="M93">
        <v>27.611289582377239</v>
      </c>
      <c r="N93">
        <v>36.239711723534569</v>
      </c>
      <c r="O93">
        <v>0</v>
      </c>
      <c r="P93">
        <v>37.743989226496083</v>
      </c>
      <c r="Q93">
        <v>6.6972511775938894</v>
      </c>
      <c r="R93">
        <v>13.005739842519684</v>
      </c>
      <c r="S93">
        <v>0</v>
      </c>
      <c r="T93">
        <v>0</v>
      </c>
      <c r="U93">
        <v>53.531185086551268</v>
      </c>
      <c r="V93">
        <v>6.0295147424511546</v>
      </c>
      <c r="W93">
        <v>13.806135155449264</v>
      </c>
      <c r="X93">
        <v>45.255898954041207</v>
      </c>
      <c r="Y93">
        <v>0</v>
      </c>
      <c r="Z93">
        <v>0</v>
      </c>
      <c r="AA93">
        <v>13.209273999999999</v>
      </c>
      <c r="AB93">
        <v>0</v>
      </c>
      <c r="AC93">
        <v>0</v>
      </c>
      <c r="AD93">
        <v>11.83425776</v>
      </c>
      <c r="AE93">
        <v>0</v>
      </c>
      <c r="AF93">
        <v>9.3774999999999977</v>
      </c>
      <c r="AG93">
        <v>5.5374945600000016</v>
      </c>
      <c r="AH93">
        <v>47.459643659999998</v>
      </c>
      <c r="AI93">
        <v>14.0600304</v>
      </c>
      <c r="AJ93">
        <v>0</v>
      </c>
      <c r="AK93">
        <v>15.377349999999998</v>
      </c>
      <c r="AL93">
        <v>0</v>
      </c>
      <c r="AM93">
        <v>5.1533779999999991</v>
      </c>
      <c r="AN93">
        <v>0.68867999999999996</v>
      </c>
      <c r="AO93">
        <v>8.8395215999999994</v>
      </c>
      <c r="AP93">
        <v>3.5370971999999998</v>
      </c>
      <c r="AQ93">
        <v>19.79392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25.994122447156357</v>
      </c>
      <c r="BB93">
        <f t="shared" si="1"/>
        <v>796.60468382053955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2.9533833333333335</v>
      </c>
      <c r="L94">
        <v>399.99797275894832</v>
      </c>
      <c r="M94">
        <v>27.611289582377239</v>
      </c>
      <c r="N94">
        <v>36.239711723534569</v>
      </c>
      <c r="O94">
        <v>0</v>
      </c>
      <c r="P94">
        <v>37.743989226496083</v>
      </c>
      <c r="Q94">
        <v>6.6972511775938894</v>
      </c>
      <c r="R94">
        <v>13.005739842519684</v>
      </c>
      <c r="S94">
        <v>0</v>
      </c>
      <c r="T94">
        <v>0</v>
      </c>
      <c r="U94">
        <v>53.531185086551268</v>
      </c>
      <c r="V94">
        <v>6.0295147424511546</v>
      </c>
      <c r="W94">
        <v>13.806135155449264</v>
      </c>
      <c r="X94">
        <v>45.255898954041207</v>
      </c>
      <c r="Y94">
        <v>0</v>
      </c>
      <c r="Z94">
        <v>0</v>
      </c>
      <c r="AA94">
        <v>13.209273999999999</v>
      </c>
      <c r="AB94">
        <v>0</v>
      </c>
      <c r="AC94">
        <v>0</v>
      </c>
      <c r="AD94">
        <v>11.83425776</v>
      </c>
      <c r="AE94">
        <v>15.981150639999999</v>
      </c>
      <c r="AF94">
        <v>9.3774999999999977</v>
      </c>
      <c r="AG94">
        <v>5.5374945600000016</v>
      </c>
      <c r="AH94">
        <v>47.459643659999998</v>
      </c>
      <c r="AI94">
        <v>14.0600304</v>
      </c>
      <c r="AJ94">
        <v>0</v>
      </c>
      <c r="AK94">
        <v>15.377349999999998</v>
      </c>
      <c r="AL94">
        <v>0</v>
      </c>
      <c r="AM94">
        <v>5.1533779999999991</v>
      </c>
      <c r="AN94">
        <v>0.68867999999999996</v>
      </c>
      <c r="AO94">
        <v>8.8395215999999994</v>
      </c>
      <c r="AP94">
        <v>3.5370971999999998</v>
      </c>
      <c r="AQ94">
        <v>19.79392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26.499126905556359</v>
      </c>
      <c r="BB94">
        <f t="shared" si="1"/>
        <v>812.08083000213958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2.9533833333333335</v>
      </c>
      <c r="L95">
        <v>399.99797275894832</v>
      </c>
      <c r="M95">
        <v>27.611289582377239</v>
      </c>
      <c r="N95">
        <v>36.239711723534569</v>
      </c>
      <c r="O95">
        <v>0</v>
      </c>
      <c r="P95">
        <v>37.743989226496083</v>
      </c>
      <c r="Q95">
        <v>6.6972511775938894</v>
      </c>
      <c r="R95">
        <v>13.005739842519684</v>
      </c>
      <c r="S95">
        <v>0</v>
      </c>
      <c r="T95">
        <v>0</v>
      </c>
      <c r="U95">
        <v>53.531185086551268</v>
      </c>
      <c r="V95">
        <v>6.0295147424511546</v>
      </c>
      <c r="W95">
        <v>13.806135155449264</v>
      </c>
      <c r="X95">
        <v>45.255898954041207</v>
      </c>
      <c r="Y95">
        <v>0</v>
      </c>
      <c r="Z95">
        <v>0</v>
      </c>
      <c r="AA95">
        <v>13.088088000000001</v>
      </c>
      <c r="AB95">
        <v>0</v>
      </c>
      <c r="AC95">
        <v>0</v>
      </c>
      <c r="AD95">
        <v>11.22633356</v>
      </c>
      <c r="AE95">
        <v>15.167135380800001</v>
      </c>
      <c r="AF95">
        <v>9.0749999999999975</v>
      </c>
      <c r="AG95">
        <v>5.5374945600000016</v>
      </c>
      <c r="AH95">
        <v>46.922145399999991</v>
      </c>
      <c r="AI95">
        <v>14.0600304</v>
      </c>
      <c r="AJ95">
        <v>0</v>
      </c>
      <c r="AK95">
        <v>15.377349999999998</v>
      </c>
      <c r="AL95">
        <v>0</v>
      </c>
      <c r="AM95">
        <v>4.9079790476190466</v>
      </c>
      <c r="AN95">
        <v>0.68867999999999996</v>
      </c>
      <c r="AO95">
        <v>8.8395215999999994</v>
      </c>
      <c r="AP95">
        <v>3.5370971999999998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26.394075968419244</v>
      </c>
      <c r="BB95">
        <f t="shared" si="1"/>
        <v>808.86147826769582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2.9533833333333335</v>
      </c>
      <c r="L96">
        <v>399.99797275894832</v>
      </c>
      <c r="M96">
        <v>27.611289582377239</v>
      </c>
      <c r="N96">
        <v>36.239711723534569</v>
      </c>
      <c r="O96">
        <v>0</v>
      </c>
      <c r="P96">
        <v>37.743989226496083</v>
      </c>
      <c r="Q96">
        <v>6.6972511775938894</v>
      </c>
      <c r="R96">
        <v>13.005739842519684</v>
      </c>
      <c r="S96">
        <v>0</v>
      </c>
      <c r="T96">
        <v>0</v>
      </c>
      <c r="U96">
        <v>53.531185086551268</v>
      </c>
      <c r="V96">
        <v>6.0295147424511546</v>
      </c>
      <c r="W96">
        <v>13.806135155449264</v>
      </c>
      <c r="X96">
        <v>45.255898954041207</v>
      </c>
      <c r="Y96">
        <v>0</v>
      </c>
      <c r="Z96">
        <v>0</v>
      </c>
      <c r="AA96">
        <v>13.088088000000001</v>
      </c>
      <c r="AB96">
        <v>0</v>
      </c>
      <c r="AC96">
        <v>0</v>
      </c>
      <c r="AD96">
        <v>11.22633356</v>
      </c>
      <c r="AE96">
        <v>15.167135380800001</v>
      </c>
      <c r="AF96">
        <v>9.0749999999999975</v>
      </c>
      <c r="AG96">
        <v>5.5374945600000016</v>
      </c>
      <c r="AH96">
        <v>46.922145399999991</v>
      </c>
      <c r="AI96">
        <v>14.0600304</v>
      </c>
      <c r="AJ96">
        <v>0</v>
      </c>
      <c r="AK96">
        <v>15.377349999999998</v>
      </c>
      <c r="AL96">
        <v>0</v>
      </c>
      <c r="AM96">
        <v>4.9079790476190466</v>
      </c>
      <c r="AN96">
        <v>0.68867999999999996</v>
      </c>
      <c r="AO96">
        <v>8.8395215999999994</v>
      </c>
      <c r="AP96">
        <v>3.5370971999999998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26.394075968419244</v>
      </c>
      <c r="BB96">
        <f t="shared" si="1"/>
        <v>808.86147826769582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2.9532380452920144</v>
      </c>
      <c r="L97">
        <v>399.99797275894832</v>
      </c>
      <c r="M97">
        <v>27.611289582377239</v>
      </c>
      <c r="N97">
        <v>36.239711723534569</v>
      </c>
      <c r="O97">
        <v>0</v>
      </c>
      <c r="P97">
        <v>37.743989226496083</v>
      </c>
      <c r="Q97">
        <v>6.6972511775938894</v>
      </c>
      <c r="R97">
        <v>13.005739842519684</v>
      </c>
      <c r="S97">
        <v>0</v>
      </c>
      <c r="T97">
        <v>0</v>
      </c>
      <c r="U97">
        <v>53.531185086551268</v>
      </c>
      <c r="V97">
        <v>6.0295147424511546</v>
      </c>
      <c r="W97">
        <v>13.806135155449264</v>
      </c>
      <c r="X97">
        <v>45.255898954041207</v>
      </c>
      <c r="Y97">
        <v>0</v>
      </c>
      <c r="Z97">
        <v>0</v>
      </c>
      <c r="AA97">
        <v>13.088088000000001</v>
      </c>
      <c r="AB97">
        <v>0</v>
      </c>
      <c r="AC97">
        <v>0</v>
      </c>
      <c r="AD97">
        <v>11.22633356</v>
      </c>
      <c r="AE97">
        <v>15.167135380800001</v>
      </c>
      <c r="AF97">
        <v>9.0749999999999975</v>
      </c>
      <c r="AG97">
        <v>5.5374945600000016</v>
      </c>
      <c r="AH97">
        <v>46.922145399999991</v>
      </c>
      <c r="AI97">
        <v>0</v>
      </c>
      <c r="AJ97">
        <v>0</v>
      </c>
      <c r="AK97">
        <v>15.377349999999998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3.5370971999999998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25.949774356227095</v>
      </c>
      <c r="BB97">
        <f t="shared" si="1"/>
        <v>795.24560419184672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2.9530799615782475</v>
      </c>
      <c r="L98">
        <v>399.99797275894832</v>
      </c>
      <c r="M98">
        <v>27.611289582377239</v>
      </c>
      <c r="N98">
        <v>36.239711723534569</v>
      </c>
      <c r="O98">
        <v>0</v>
      </c>
      <c r="P98">
        <v>37.743989226496083</v>
      </c>
      <c r="Q98">
        <v>6.6972511775938894</v>
      </c>
      <c r="R98">
        <v>13.005739842519684</v>
      </c>
      <c r="S98">
        <v>0</v>
      </c>
      <c r="T98">
        <v>0</v>
      </c>
      <c r="U98">
        <v>53.531185086551268</v>
      </c>
      <c r="V98">
        <v>6.0295147424511546</v>
      </c>
      <c r="W98">
        <v>13.806135155449264</v>
      </c>
      <c r="X98">
        <v>45.255898954041207</v>
      </c>
      <c r="Y98">
        <v>0</v>
      </c>
      <c r="Z98">
        <v>0</v>
      </c>
      <c r="AA98">
        <v>13.088088000000001</v>
      </c>
      <c r="AB98">
        <v>0</v>
      </c>
      <c r="AC98">
        <v>0</v>
      </c>
      <c r="AD98">
        <v>11.22633356</v>
      </c>
      <c r="AE98">
        <v>15.167135380800001</v>
      </c>
      <c r="AF98">
        <v>9.0749999999999975</v>
      </c>
      <c r="AG98">
        <v>5.5374945600000016</v>
      </c>
      <c r="AH98">
        <v>46.922145399999991</v>
      </c>
      <c r="AI98">
        <v>0</v>
      </c>
      <c r="AJ98">
        <v>0</v>
      </c>
      <c r="AK98">
        <v>15.377349999999998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25.949769381833306</v>
      </c>
      <c r="BB98">
        <f t="shared" si="1"/>
        <v>795.24545108252664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3.968866268189792E-2</v>
      </c>
      <c r="L99">
        <f t="shared" si="2"/>
        <v>7.4724779987332735</v>
      </c>
      <c r="M99">
        <f t="shared" si="2"/>
        <v>0.60172947733899496</v>
      </c>
      <c r="N99">
        <f t="shared" si="2"/>
        <v>0.80029696354884117</v>
      </c>
      <c r="O99">
        <f t="shared" si="2"/>
        <v>0</v>
      </c>
      <c r="P99">
        <f t="shared" si="2"/>
        <v>0.84338349004577462</v>
      </c>
      <c r="Q99">
        <f t="shared" si="2"/>
        <v>0.10646938010121959</v>
      </c>
      <c r="R99">
        <f t="shared" si="2"/>
        <v>0.20072989082300605</v>
      </c>
      <c r="S99">
        <f t="shared" si="2"/>
        <v>0</v>
      </c>
      <c r="T99">
        <f t="shared" si="2"/>
        <v>0</v>
      </c>
      <c r="U99">
        <f t="shared" si="2"/>
        <v>1.2847484420772306</v>
      </c>
      <c r="V99">
        <f t="shared" si="2"/>
        <v>9.4314250174489481E-2</v>
      </c>
      <c r="W99">
        <f t="shared" si="2"/>
        <v>0.23852868232239097</v>
      </c>
      <c r="X99">
        <f t="shared" si="2"/>
        <v>0.83223230543494497</v>
      </c>
      <c r="Y99">
        <f t="shared" si="2"/>
        <v>0</v>
      </c>
      <c r="Z99">
        <f t="shared" si="2"/>
        <v>3.4181999280000014E-2</v>
      </c>
      <c r="AA99">
        <f t="shared" si="2"/>
        <v>0.31411411199999995</v>
      </c>
      <c r="AB99">
        <f t="shared" si="2"/>
        <v>0.1272779005679999</v>
      </c>
      <c r="AC99">
        <f t="shared" si="2"/>
        <v>9.3622929691200035E-2</v>
      </c>
      <c r="AD99">
        <f t="shared" si="2"/>
        <v>0.27125577804000051</v>
      </c>
      <c r="AE99">
        <f t="shared" si="2"/>
        <v>0.18552423308120003</v>
      </c>
      <c r="AF99">
        <f t="shared" si="2"/>
        <v>0.21144750000000034</v>
      </c>
      <c r="AG99">
        <f t="shared" si="2"/>
        <v>0.13289986944000032</v>
      </c>
      <c r="AH99">
        <f t="shared" si="2"/>
        <v>1.1277439843799997</v>
      </c>
      <c r="AI99">
        <f t="shared" si="2"/>
        <v>0.28266519449999966</v>
      </c>
      <c r="AJ99">
        <f t="shared" si="2"/>
        <v>0</v>
      </c>
      <c r="AK99">
        <f t="shared" si="2"/>
        <v>0.36905639999999962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0.21214851840000024</v>
      </c>
      <c r="AP99">
        <f t="shared" si="2"/>
        <v>8.6187268440000103E-2</v>
      </c>
      <c r="AQ99">
        <f t="shared" si="2"/>
        <v>0.37456707500000042</v>
      </c>
      <c r="AR99">
        <f t="shared" si="2"/>
        <v>0.36478765439999999</v>
      </c>
      <c r="AS99">
        <f t="shared" si="2"/>
        <v>0.23482223645399955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0.53947388003419516</v>
      </c>
      <c r="BB99">
        <f t="shared" si="1"/>
        <v>16.532484330922276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74.17</v>
      </c>
      <c r="BA3">
        <v>2.3400000000000034</v>
      </c>
      <c r="BB3">
        <f>SUM(B3:AZ3)-BA3</f>
        <v>71.83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74.17</v>
      </c>
      <c r="BA4">
        <v>2.3400000000000034</v>
      </c>
      <c r="BB4">
        <f t="shared" ref="BB4:BB67" si="0">SUM(B4:AZ4)-BA4</f>
        <v>71.83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74.2</v>
      </c>
      <c r="BA5">
        <v>2.3400000000000034</v>
      </c>
      <c r="BB5">
        <f t="shared" si="0"/>
        <v>71.86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74.2</v>
      </c>
      <c r="BA6">
        <v>2.3400000000000034</v>
      </c>
      <c r="BB6">
        <f t="shared" si="0"/>
        <v>71.86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74.25</v>
      </c>
      <c r="BA7">
        <v>2.3499999999999943</v>
      </c>
      <c r="BB7">
        <f t="shared" si="0"/>
        <v>71.900000000000006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74.25</v>
      </c>
      <c r="BA8">
        <v>2.3499999999999943</v>
      </c>
      <c r="BB8">
        <f t="shared" si="0"/>
        <v>71.900000000000006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74.34</v>
      </c>
      <c r="BA9">
        <v>2.3500000000000085</v>
      </c>
      <c r="BB9">
        <f t="shared" si="0"/>
        <v>71.989999999999995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74.34</v>
      </c>
      <c r="BA10">
        <v>2.3500000000000085</v>
      </c>
      <c r="BB10">
        <f t="shared" si="0"/>
        <v>71.989999999999995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73.600000000000009</v>
      </c>
      <c r="BA11">
        <v>2.3500000000000085</v>
      </c>
      <c r="BB11">
        <f t="shared" si="0"/>
        <v>71.25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73.600000000000009</v>
      </c>
      <c r="BA12">
        <v>2.3500000000000085</v>
      </c>
      <c r="BB12">
        <f t="shared" si="0"/>
        <v>71.25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73.600000000000009</v>
      </c>
      <c r="BA13">
        <v>2.3500000000000085</v>
      </c>
      <c r="BB13">
        <f t="shared" si="0"/>
        <v>71.25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73.600000000000009</v>
      </c>
      <c r="BA14">
        <v>2.3500000000000085</v>
      </c>
      <c r="BB14">
        <f t="shared" si="0"/>
        <v>71.25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73.590000000000018</v>
      </c>
      <c r="BA15">
        <v>2.3500000000000227</v>
      </c>
      <c r="BB15">
        <f t="shared" si="0"/>
        <v>71.239999999999995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73.590000000000018</v>
      </c>
      <c r="BA16">
        <v>2.3500000000000227</v>
      </c>
      <c r="BB16">
        <f t="shared" si="0"/>
        <v>71.239999999999995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73.610000000000014</v>
      </c>
      <c r="BA17">
        <v>2.3500000000000227</v>
      </c>
      <c r="BB17">
        <f t="shared" si="0"/>
        <v>71.259999999999991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73.610000000000014</v>
      </c>
      <c r="BA18">
        <v>2.3500000000000227</v>
      </c>
      <c r="BB18">
        <f t="shared" si="0"/>
        <v>71.259999999999991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</v>
      </c>
      <c r="BA19">
        <v>2.3500000000000085</v>
      </c>
      <c r="BB19">
        <f t="shared" si="0"/>
        <v>71.349999999999994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73.7</v>
      </c>
      <c r="BA20">
        <v>2.3500000000000085</v>
      </c>
      <c r="BB20">
        <f t="shared" si="0"/>
        <v>71.349999999999994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73.7</v>
      </c>
      <c r="BA21">
        <v>2.3500000000000085</v>
      </c>
      <c r="BB21">
        <f t="shared" si="0"/>
        <v>71.349999999999994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73.7</v>
      </c>
      <c r="BA22">
        <v>2.3500000000000085</v>
      </c>
      <c r="BB22">
        <f t="shared" si="0"/>
        <v>71.349999999999994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73.710000000000008</v>
      </c>
      <c r="BA23">
        <v>2.3500000000000227</v>
      </c>
      <c r="BB23">
        <f t="shared" si="0"/>
        <v>71.359999999999985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73.610000000000014</v>
      </c>
      <c r="BA24">
        <v>2.3500000000000227</v>
      </c>
      <c r="BB24">
        <f t="shared" si="0"/>
        <v>71.259999999999991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73.650000000000006</v>
      </c>
      <c r="BA25">
        <v>2.3500000000000085</v>
      </c>
      <c r="BB25">
        <f t="shared" si="0"/>
        <v>71.3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73.72</v>
      </c>
      <c r="BA26">
        <v>2.3500000000000085</v>
      </c>
      <c r="BB26">
        <f t="shared" si="0"/>
        <v>71.36999999999999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74.45</v>
      </c>
      <c r="BA27">
        <v>2.3599999999999994</v>
      </c>
      <c r="BB27">
        <f t="shared" si="0"/>
        <v>72.09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74.349999999999994</v>
      </c>
      <c r="BA28">
        <v>2.3499999999999943</v>
      </c>
      <c r="BB28">
        <f t="shared" si="0"/>
        <v>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74.33</v>
      </c>
      <c r="BA29">
        <v>2.3499999999999943</v>
      </c>
      <c r="BB29">
        <f t="shared" si="0"/>
        <v>71.98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74.33</v>
      </c>
      <c r="BA30">
        <v>2.3499999999999943</v>
      </c>
      <c r="BB30">
        <f t="shared" si="0"/>
        <v>71.98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74.290000000000006</v>
      </c>
      <c r="BA31">
        <v>2.3500000000000085</v>
      </c>
      <c r="BB31">
        <f t="shared" si="0"/>
        <v>71.94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74.290000000000006</v>
      </c>
      <c r="BA32">
        <v>2.3500000000000085</v>
      </c>
      <c r="BB32">
        <f t="shared" si="0"/>
        <v>71.94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74.290000000000006</v>
      </c>
      <c r="BA33">
        <v>2.3500000000000085</v>
      </c>
      <c r="BB33">
        <f t="shared" si="0"/>
        <v>71.94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74.290000000000006</v>
      </c>
      <c r="BA34">
        <v>2.3500000000000085</v>
      </c>
      <c r="BB34">
        <f t="shared" si="0"/>
        <v>71.94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74.31</v>
      </c>
      <c r="BA35">
        <v>2.3499999999999943</v>
      </c>
      <c r="BB35">
        <f t="shared" si="0"/>
        <v>71.960000000000008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74.31</v>
      </c>
      <c r="BA36">
        <v>2.3499999999999943</v>
      </c>
      <c r="BB36">
        <f t="shared" si="0"/>
        <v>71.960000000000008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74.31</v>
      </c>
      <c r="BA37">
        <v>2.3499999999999943</v>
      </c>
      <c r="BB37">
        <f t="shared" si="0"/>
        <v>71.960000000000008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74.31</v>
      </c>
      <c r="BA38">
        <v>2.3499999999999943</v>
      </c>
      <c r="BB38">
        <f t="shared" si="0"/>
        <v>71.960000000000008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74.460000000000008</v>
      </c>
      <c r="BA39">
        <v>2.3500000000000085</v>
      </c>
      <c r="BB39">
        <f t="shared" si="0"/>
        <v>72.11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74.460000000000008</v>
      </c>
      <c r="BA40">
        <v>2.3500000000000085</v>
      </c>
      <c r="BB40">
        <f t="shared" si="0"/>
        <v>72.11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74.470000000000013</v>
      </c>
      <c r="BA41">
        <v>2.3500000000000227</v>
      </c>
      <c r="BB41">
        <f t="shared" si="0"/>
        <v>72.11999999999999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74.550000000000011</v>
      </c>
      <c r="BA42">
        <v>2.3600000000000136</v>
      </c>
      <c r="BB42">
        <f t="shared" si="0"/>
        <v>72.19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74.569999999999993</v>
      </c>
      <c r="BA43">
        <v>2.3599999999999852</v>
      </c>
      <c r="BB43">
        <f t="shared" si="0"/>
        <v>72.210000000000008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74.69</v>
      </c>
      <c r="BA44">
        <v>2.3599999999999994</v>
      </c>
      <c r="BB44">
        <f t="shared" si="0"/>
        <v>72.33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74.809999999999988</v>
      </c>
      <c r="BA45">
        <v>2.3699999999999903</v>
      </c>
      <c r="BB45">
        <f t="shared" si="0"/>
        <v>72.44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74.809999999999988</v>
      </c>
      <c r="BA46">
        <v>2.3699999999999903</v>
      </c>
      <c r="BB46">
        <f t="shared" si="0"/>
        <v>72.44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74.809999999999988</v>
      </c>
      <c r="BA47">
        <v>2.3699999999999903</v>
      </c>
      <c r="BB47">
        <f t="shared" si="0"/>
        <v>72.44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74.809999999999988</v>
      </c>
      <c r="BA48">
        <v>2.3699999999999903</v>
      </c>
      <c r="BB48">
        <f t="shared" si="0"/>
        <v>72.44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74.809999999999988</v>
      </c>
      <c r="BA49">
        <v>2.3699999999999903</v>
      </c>
      <c r="BB49">
        <f t="shared" si="0"/>
        <v>72.44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74.809999999999988</v>
      </c>
      <c r="BA50">
        <v>2.3699999999999903</v>
      </c>
      <c r="BB50">
        <f t="shared" si="0"/>
        <v>72.44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74.809999999999988</v>
      </c>
      <c r="BA51">
        <v>2.3699999999999903</v>
      </c>
      <c r="BB51">
        <f t="shared" si="0"/>
        <v>72.44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74.809999999999988</v>
      </c>
      <c r="BA52">
        <v>2.3699999999999903</v>
      </c>
      <c r="BB52">
        <f t="shared" si="0"/>
        <v>72.44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74.809999999999988</v>
      </c>
      <c r="BA53">
        <v>2.3699999999999903</v>
      </c>
      <c r="BB53">
        <f t="shared" si="0"/>
        <v>72.44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74.669999999999987</v>
      </c>
      <c r="BA54">
        <v>2.3599999999999852</v>
      </c>
      <c r="BB54">
        <f t="shared" si="0"/>
        <v>72.31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74.669999999999987</v>
      </c>
      <c r="BA55">
        <v>2.3599999999999852</v>
      </c>
      <c r="BB55">
        <f t="shared" si="0"/>
        <v>72.31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74.669999999999987</v>
      </c>
      <c r="BA56">
        <v>2.3599999999999852</v>
      </c>
      <c r="BB56">
        <f t="shared" si="0"/>
        <v>72.31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74.669999999999987</v>
      </c>
      <c r="BA57">
        <v>2.3599999999999852</v>
      </c>
      <c r="BB57">
        <f t="shared" si="0"/>
        <v>72.31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74.669999999999987</v>
      </c>
      <c r="BA58">
        <v>2.3599999999999852</v>
      </c>
      <c r="BB58">
        <f t="shared" si="0"/>
        <v>72.31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74.669999999999987</v>
      </c>
      <c r="BA59">
        <v>2.3599999999999852</v>
      </c>
      <c r="BB59">
        <f t="shared" si="0"/>
        <v>72.31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74.669999999999987</v>
      </c>
      <c r="BA60">
        <v>2.3599999999999852</v>
      </c>
      <c r="BB60">
        <f t="shared" si="0"/>
        <v>72.31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74.669999999999987</v>
      </c>
      <c r="BA61">
        <v>2.3599999999999852</v>
      </c>
      <c r="BB61">
        <f t="shared" si="0"/>
        <v>72.31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74.589999999999989</v>
      </c>
      <c r="BA62">
        <v>2.3499999999999801</v>
      </c>
      <c r="BB62">
        <f t="shared" si="0"/>
        <v>72.240000000000009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74.589999999999989</v>
      </c>
      <c r="BA63">
        <v>2.3499999999999801</v>
      </c>
      <c r="BB63">
        <f t="shared" si="0"/>
        <v>72.240000000000009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74.589999999999989</v>
      </c>
      <c r="BA64">
        <v>2.3499999999999801</v>
      </c>
      <c r="BB64">
        <f t="shared" si="0"/>
        <v>72.240000000000009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74.589999999999989</v>
      </c>
      <c r="BA65">
        <v>2.3499999999999801</v>
      </c>
      <c r="BB65">
        <f t="shared" si="0"/>
        <v>72.240000000000009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74.589999999999989</v>
      </c>
      <c r="BA66">
        <v>2.3499999999999801</v>
      </c>
      <c r="BB66">
        <f t="shared" si="0"/>
        <v>72.240000000000009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74.58</v>
      </c>
      <c r="BA67">
        <v>2.3499999999999943</v>
      </c>
      <c r="BB67">
        <f t="shared" si="0"/>
        <v>72.23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74.58</v>
      </c>
      <c r="BA68">
        <v>2.3499999999999943</v>
      </c>
      <c r="BB68">
        <f t="shared" ref="BB68:BB99" si="1">SUM(B68:AZ68)-BA68</f>
        <v>72.23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74.58</v>
      </c>
      <c r="BA69">
        <v>2.3499999999999943</v>
      </c>
      <c r="BB69">
        <f t="shared" si="1"/>
        <v>72.23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74.58</v>
      </c>
      <c r="BA70">
        <v>2.3499999999999943</v>
      </c>
      <c r="BB70">
        <f t="shared" si="1"/>
        <v>72.23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74.449999999999989</v>
      </c>
      <c r="BA71">
        <v>2.3499999999999801</v>
      </c>
      <c r="BB71">
        <f t="shared" si="1"/>
        <v>72.100000000000009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74.44</v>
      </c>
      <c r="BA72">
        <v>2.3499999999999801</v>
      </c>
      <c r="BB72">
        <f t="shared" si="1"/>
        <v>72.090000000000018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74.44</v>
      </c>
      <c r="BA73">
        <v>2.3499999999999801</v>
      </c>
      <c r="BB73">
        <f t="shared" si="1"/>
        <v>72.090000000000018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74.44</v>
      </c>
      <c r="BA74">
        <v>2.3499999999999801</v>
      </c>
      <c r="BB74">
        <f t="shared" si="1"/>
        <v>72.090000000000018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73.710000000000008</v>
      </c>
      <c r="BA75">
        <v>2.3500000000000085</v>
      </c>
      <c r="BB75">
        <f t="shared" si="1"/>
        <v>71.36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73.710000000000008</v>
      </c>
      <c r="BA76">
        <v>2.3500000000000085</v>
      </c>
      <c r="BB76">
        <f t="shared" si="1"/>
        <v>71.36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73.650000000000006</v>
      </c>
      <c r="BA77">
        <v>2.3499999999999943</v>
      </c>
      <c r="BB77">
        <f t="shared" si="1"/>
        <v>71.300000000000011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73.650000000000006</v>
      </c>
      <c r="BA78">
        <v>2.3499999999999943</v>
      </c>
      <c r="BB78">
        <f t="shared" si="1"/>
        <v>71.300000000000011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73.650000000000006</v>
      </c>
      <c r="BA79">
        <v>2.3499999999999943</v>
      </c>
      <c r="BB79">
        <f t="shared" si="1"/>
        <v>71.300000000000011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73.650000000000006</v>
      </c>
      <c r="BA80">
        <v>2.3499999999999943</v>
      </c>
      <c r="BB80">
        <f t="shared" si="1"/>
        <v>71.300000000000011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73.650000000000006</v>
      </c>
      <c r="BA81">
        <v>2.3499999999999943</v>
      </c>
      <c r="BB81">
        <f t="shared" si="1"/>
        <v>71.300000000000011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73.650000000000006</v>
      </c>
      <c r="BA82">
        <v>2.3499999999999943</v>
      </c>
      <c r="BB82">
        <f t="shared" si="1"/>
        <v>71.300000000000011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74.59</v>
      </c>
      <c r="BA83">
        <v>2.3799999999999955</v>
      </c>
      <c r="BB83">
        <f t="shared" si="1"/>
        <v>72.210000000000008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74.59</v>
      </c>
      <c r="BA84">
        <v>2.3799999999999955</v>
      </c>
      <c r="BB84">
        <f t="shared" si="1"/>
        <v>72.210000000000008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74.570000000000007</v>
      </c>
      <c r="BA85">
        <v>2.3799999999999955</v>
      </c>
      <c r="BB85">
        <f t="shared" si="1"/>
        <v>72.190000000000012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74.570000000000007</v>
      </c>
      <c r="BA86">
        <v>2.3799999999999955</v>
      </c>
      <c r="BB86">
        <f t="shared" si="1"/>
        <v>72.190000000000012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74.570000000000007</v>
      </c>
      <c r="BA87">
        <v>2.3799999999999955</v>
      </c>
      <c r="BB87">
        <f t="shared" si="1"/>
        <v>72.190000000000012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74.570000000000007</v>
      </c>
      <c r="BA88">
        <v>2.3799999999999955</v>
      </c>
      <c r="BB88">
        <f t="shared" si="1"/>
        <v>72.190000000000012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74.570000000000007</v>
      </c>
      <c r="BA89">
        <v>2.3799999999999955</v>
      </c>
      <c r="BB89">
        <f t="shared" si="1"/>
        <v>72.190000000000012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74.570000000000007</v>
      </c>
      <c r="BA90">
        <v>2.3799999999999955</v>
      </c>
      <c r="BB90">
        <f t="shared" si="1"/>
        <v>72.190000000000012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75.41</v>
      </c>
      <c r="BA91">
        <v>2.3899999999999864</v>
      </c>
      <c r="BB91">
        <f t="shared" si="1"/>
        <v>73.02000000000001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75.41</v>
      </c>
      <c r="BA92">
        <v>2.3899999999999864</v>
      </c>
      <c r="BB92">
        <f t="shared" si="1"/>
        <v>73.02000000000001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75.5</v>
      </c>
      <c r="BA93">
        <v>2.3899999999999864</v>
      </c>
      <c r="BB93">
        <f t="shared" si="1"/>
        <v>73.110000000000014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75.45</v>
      </c>
      <c r="BA94">
        <v>2.3799999999999955</v>
      </c>
      <c r="BB94">
        <f t="shared" si="1"/>
        <v>73.070000000000007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75.47</v>
      </c>
      <c r="BA95">
        <v>2.3799999999999955</v>
      </c>
      <c r="BB95">
        <f t="shared" si="1"/>
        <v>73.09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75.41</v>
      </c>
      <c r="BA96">
        <v>2.3799999999999955</v>
      </c>
      <c r="BB96">
        <f t="shared" si="1"/>
        <v>73.03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75.45</v>
      </c>
      <c r="BA97">
        <v>2.3800000000000097</v>
      </c>
      <c r="BB97">
        <f t="shared" si="1"/>
        <v>73.069999999999993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75.45</v>
      </c>
      <c r="BA98">
        <v>2.3800000000000097</v>
      </c>
      <c r="BB98">
        <f t="shared" si="1"/>
        <v>73.069999999999993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1.7851074999999987</v>
      </c>
      <c r="BA99">
        <f t="shared" si="2"/>
        <v>5.6592499999999914E-2</v>
      </c>
      <c r="BB99">
        <f t="shared" si="1"/>
        <v>1.7285149999999989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0.23694900000000008</v>
      </c>
      <c r="BB3">
        <f>SUM(B3:AZ3)-BA3</f>
        <v>7.2614510000000001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0.23694900000000008</v>
      </c>
      <c r="BB4">
        <f t="shared" ref="BB4:BB67" si="0">SUM(B4:AZ4)-BA4</f>
        <v>7.2614510000000001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0.23694900000000008</v>
      </c>
      <c r="BB5">
        <f t="shared" si="0"/>
        <v>7.2614510000000001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0.23694900000000008</v>
      </c>
      <c r="BB6">
        <f t="shared" si="0"/>
        <v>7.2614510000000001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0.23694900000000008</v>
      </c>
      <c r="BB7">
        <f t="shared" si="0"/>
        <v>7.2614510000000001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0.23694900000000008</v>
      </c>
      <c r="BB8">
        <f t="shared" si="0"/>
        <v>7.2614510000000001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0.23694900000000008</v>
      </c>
      <c r="BB9">
        <f t="shared" si="0"/>
        <v>7.2614510000000001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0.23694900000000008</v>
      </c>
      <c r="BB10">
        <f t="shared" si="0"/>
        <v>7.2614510000000001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0.23694900000000008</v>
      </c>
      <c r="BB11">
        <f t="shared" si="0"/>
        <v>7.2614510000000001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0.23694900000000008</v>
      </c>
      <c r="BB12">
        <f t="shared" si="0"/>
        <v>7.2614510000000001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0.23694900000000008</v>
      </c>
      <c r="BB13">
        <f t="shared" si="0"/>
        <v>7.2614510000000001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0.23694900000000008</v>
      </c>
      <c r="BB14">
        <f t="shared" si="0"/>
        <v>7.2614510000000001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0.23694900000000008</v>
      </c>
      <c r="BB15">
        <f t="shared" si="0"/>
        <v>7.2614510000000001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0.23694900000000008</v>
      </c>
      <c r="BB16">
        <f t="shared" si="0"/>
        <v>7.2614510000000001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0.23694900000000008</v>
      </c>
      <c r="BB17">
        <f t="shared" si="0"/>
        <v>7.2614510000000001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0.23694900000000008</v>
      </c>
      <c r="BB18">
        <f t="shared" si="0"/>
        <v>7.2614510000000001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0.23694900000000008</v>
      </c>
      <c r="BB19">
        <f t="shared" si="0"/>
        <v>7.2614510000000001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0.23694900000000008</v>
      </c>
      <c r="BB20">
        <f t="shared" si="0"/>
        <v>7.2614510000000001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0.23694900000000008</v>
      </c>
      <c r="BB21">
        <f t="shared" si="0"/>
        <v>7.2614510000000001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0.23694900000000008</v>
      </c>
      <c r="BB22">
        <f t="shared" si="0"/>
        <v>7.2614510000000001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0.23694900000000008</v>
      </c>
      <c r="BB23">
        <f t="shared" si="0"/>
        <v>7.2614510000000001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0.23694900000000008</v>
      </c>
      <c r="BB24">
        <f t="shared" si="0"/>
        <v>7.2614510000000001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0.23694900000000008</v>
      </c>
      <c r="BB25">
        <f t="shared" si="0"/>
        <v>7.2614510000000001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0.23694900000000008</v>
      </c>
      <c r="BB26">
        <f t="shared" si="0"/>
        <v>7.2614510000000001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0.23694900000000008</v>
      </c>
      <c r="BB27">
        <f t="shared" si="0"/>
        <v>7.2614510000000001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0.23694900000000008</v>
      </c>
      <c r="BB28">
        <f t="shared" si="0"/>
        <v>7.2614510000000001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0.23694900000000008</v>
      </c>
      <c r="BB29">
        <f t="shared" si="0"/>
        <v>7.2614510000000001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0.23694900000000008</v>
      </c>
      <c r="BB30">
        <f t="shared" si="0"/>
        <v>7.2614510000000001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0.23694900000000008</v>
      </c>
      <c r="BB31">
        <f t="shared" si="0"/>
        <v>7.2614510000000001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0.23694900000000008</v>
      </c>
      <c r="BB32">
        <f t="shared" si="0"/>
        <v>7.2614510000000001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0.23694900000000008</v>
      </c>
      <c r="BB33">
        <f t="shared" si="0"/>
        <v>7.2614510000000001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0.23694900000000008</v>
      </c>
      <c r="BB34">
        <f t="shared" si="0"/>
        <v>7.2614510000000001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0.23694900000000008</v>
      </c>
      <c r="BB35">
        <f t="shared" si="0"/>
        <v>7.2614510000000001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0.23694900000000008</v>
      </c>
      <c r="BB36">
        <f t="shared" si="0"/>
        <v>7.2614510000000001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0.23694900000000008</v>
      </c>
      <c r="BB37">
        <f t="shared" si="0"/>
        <v>7.2614510000000001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0.23694900000000008</v>
      </c>
      <c r="BB38">
        <f t="shared" si="0"/>
        <v>7.2614510000000001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0.23694900000000008</v>
      </c>
      <c r="BB39">
        <f t="shared" si="0"/>
        <v>7.2614510000000001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0.23694900000000008</v>
      </c>
      <c r="BB40">
        <f t="shared" si="0"/>
        <v>7.2614510000000001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0.23694900000000008</v>
      </c>
      <c r="BB41">
        <f t="shared" si="0"/>
        <v>7.2614510000000001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0.23694900000000008</v>
      </c>
      <c r="BB42">
        <f t="shared" si="0"/>
        <v>7.2614510000000001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0.23694900000000008</v>
      </c>
      <c r="BB43">
        <f t="shared" si="0"/>
        <v>7.2614510000000001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0.23694900000000008</v>
      </c>
      <c r="BB44">
        <f t="shared" si="0"/>
        <v>7.2614510000000001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0.23694900000000008</v>
      </c>
      <c r="BB45">
        <f t="shared" si="0"/>
        <v>7.2614510000000001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0.23694900000000008</v>
      </c>
      <c r="BB46">
        <f t="shared" si="0"/>
        <v>7.2614510000000001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0.23694900000000008</v>
      </c>
      <c r="BB47">
        <f t="shared" si="0"/>
        <v>7.2614510000000001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0.23694900000000008</v>
      </c>
      <c r="BB48">
        <f t="shared" si="0"/>
        <v>7.2614510000000001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0.23694900000000008</v>
      </c>
      <c r="BB49">
        <f t="shared" si="0"/>
        <v>7.2614510000000001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0.23694900000000008</v>
      </c>
      <c r="BB50">
        <f t="shared" si="0"/>
        <v>7.2614510000000001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0.23694900000000008</v>
      </c>
      <c r="BB51">
        <f t="shared" si="0"/>
        <v>7.2614510000000001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0.23694900000000008</v>
      </c>
      <c r="BB52">
        <f t="shared" si="0"/>
        <v>7.2614510000000001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0.23694900000000008</v>
      </c>
      <c r="BB53">
        <f t="shared" si="0"/>
        <v>7.2614510000000001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0.23694900000000008</v>
      </c>
      <c r="BB54">
        <f t="shared" si="0"/>
        <v>7.2614510000000001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0.23694900000000008</v>
      </c>
      <c r="BB55">
        <f t="shared" si="0"/>
        <v>7.2614510000000001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0.23694900000000008</v>
      </c>
      <c r="BB56">
        <f t="shared" si="0"/>
        <v>7.2614510000000001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0.23694900000000008</v>
      </c>
      <c r="BB57">
        <f t="shared" si="0"/>
        <v>7.2614510000000001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0.23694900000000008</v>
      </c>
      <c r="BB58">
        <f t="shared" si="0"/>
        <v>7.2614510000000001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0.23694900000000008</v>
      </c>
      <c r="BB59">
        <f t="shared" si="0"/>
        <v>7.2614510000000001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0.23694900000000008</v>
      </c>
      <c r="BB60">
        <f t="shared" si="0"/>
        <v>7.2614510000000001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0.23694900000000008</v>
      </c>
      <c r="BB61">
        <f t="shared" si="0"/>
        <v>7.2614510000000001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0.23694900000000008</v>
      </c>
      <c r="BB62">
        <f t="shared" si="0"/>
        <v>7.2614510000000001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0.23694900000000008</v>
      </c>
      <c r="BB63">
        <f t="shared" si="0"/>
        <v>7.2614510000000001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0.23694900000000008</v>
      </c>
      <c r="BB64">
        <f t="shared" si="0"/>
        <v>7.2614510000000001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0.23694900000000008</v>
      </c>
      <c r="BB65">
        <f t="shared" si="0"/>
        <v>7.2614510000000001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0.23694900000000008</v>
      </c>
      <c r="BB66">
        <f t="shared" si="0"/>
        <v>7.2614510000000001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0.23694900000000008</v>
      </c>
      <c r="BB67">
        <f t="shared" si="0"/>
        <v>7.2614510000000001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0.23694900000000008</v>
      </c>
      <c r="BB68">
        <f t="shared" ref="BB68:BB99" si="1">SUM(B68:AZ68)-BA68</f>
        <v>7.2614510000000001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0.23694900000000008</v>
      </c>
      <c r="BB69">
        <f t="shared" si="1"/>
        <v>7.2614510000000001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0.23694900000000008</v>
      </c>
      <c r="BB70">
        <f t="shared" si="1"/>
        <v>7.2614510000000001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0.23694900000000008</v>
      </c>
      <c r="BB71">
        <f t="shared" si="1"/>
        <v>7.2614510000000001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0.23694900000000008</v>
      </c>
      <c r="BB72">
        <f t="shared" si="1"/>
        <v>7.2614510000000001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0.23694900000000008</v>
      </c>
      <c r="BB73">
        <f t="shared" si="1"/>
        <v>7.2614510000000001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0.23694900000000008</v>
      </c>
      <c r="BB74">
        <f t="shared" si="1"/>
        <v>7.2614510000000001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8.4871999999999996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0.26819599999999966</v>
      </c>
      <c r="BB75">
        <f t="shared" si="1"/>
        <v>8.219004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8.4871999999999996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0.26819599999999966</v>
      </c>
      <c r="BB76">
        <f t="shared" si="1"/>
        <v>8.219004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9.3111999999999995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0.29423399999999944</v>
      </c>
      <c r="BB77">
        <f t="shared" si="1"/>
        <v>9.016966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0.31246100000000077</v>
      </c>
      <c r="BB78">
        <f t="shared" si="1"/>
        <v>9.5755389999999991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10.5472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0.33329200000000014</v>
      </c>
      <c r="BB79">
        <f t="shared" si="1"/>
        <v>10.213908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10.5472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0.33329200000000014</v>
      </c>
      <c r="BB80">
        <f t="shared" si="1"/>
        <v>10.213908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10.5472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0.33329200000000014</v>
      </c>
      <c r="BB81">
        <f t="shared" si="1"/>
        <v>10.213908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10.5472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0.33329200000000014</v>
      </c>
      <c r="BB82">
        <f t="shared" si="1"/>
        <v>10.213908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10.5472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0.33329200000000014</v>
      </c>
      <c r="BB83">
        <f t="shared" si="1"/>
        <v>10.213908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10.5472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0.33329200000000014</v>
      </c>
      <c r="BB84">
        <f t="shared" si="1"/>
        <v>10.213908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10.5472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0.33329200000000014</v>
      </c>
      <c r="BB85">
        <f t="shared" si="1"/>
        <v>10.213908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10.5472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0.33329200000000014</v>
      </c>
      <c r="BB86">
        <f t="shared" si="1"/>
        <v>10.213908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10.5472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0.33329200000000014</v>
      </c>
      <c r="BB87">
        <f t="shared" si="1"/>
        <v>10.213908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10.5472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0.33329200000000014</v>
      </c>
      <c r="BB88">
        <f t="shared" si="1"/>
        <v>10.213908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10.5472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0.33329200000000014</v>
      </c>
      <c r="BB89">
        <f t="shared" si="1"/>
        <v>10.213908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10.5472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0.33329200000000014</v>
      </c>
      <c r="BB90">
        <f t="shared" si="1"/>
        <v>10.213908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10.5472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0.33329200000000014</v>
      </c>
      <c r="BB91">
        <f t="shared" si="1"/>
        <v>10.213908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10.5472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0.33329200000000014</v>
      </c>
      <c r="BB92">
        <f t="shared" si="1"/>
        <v>10.213908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10.5472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0.33329200000000014</v>
      </c>
      <c r="BB93">
        <f t="shared" si="1"/>
        <v>10.213908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10.5472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0.33329200000000014</v>
      </c>
      <c r="BB94">
        <f t="shared" si="1"/>
        <v>10.213908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10.5472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0.33329200000000014</v>
      </c>
      <c r="BB95">
        <f t="shared" si="1"/>
        <v>10.213908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10.5472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0.33329200000000014</v>
      </c>
      <c r="BB96">
        <f t="shared" si="1"/>
        <v>10.213908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10.5472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0.33329200000000014</v>
      </c>
      <c r="BB97">
        <f t="shared" si="1"/>
        <v>10.213908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10.5472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0.33329200000000014</v>
      </c>
      <c r="BB98">
        <f t="shared" si="1"/>
        <v>10.213908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0.19675059999999991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6.2173137499999939E-3</v>
      </c>
      <c r="BB99">
        <f t="shared" si="1"/>
        <v>0.19053328624999993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155.71</v>
      </c>
      <c r="L3" s="203">
        <v>122.96</v>
      </c>
      <c r="M3" s="203">
        <v>60.51</v>
      </c>
      <c r="N3" s="203">
        <v>50.25</v>
      </c>
      <c r="O3" s="203">
        <v>70.989999999999995</v>
      </c>
      <c r="P3" s="203">
        <v>18.079999999999998</v>
      </c>
      <c r="Q3" s="203">
        <v>9.2799999999999994</v>
      </c>
      <c r="R3" s="203">
        <v>18.03</v>
      </c>
      <c r="S3" s="203">
        <v>0</v>
      </c>
      <c r="T3" s="203">
        <v>0</v>
      </c>
      <c r="U3" s="203">
        <v>50.12</v>
      </c>
      <c r="V3" s="203">
        <v>8.81</v>
      </c>
      <c r="W3" s="203">
        <v>18.850000000000001</v>
      </c>
      <c r="X3" s="203">
        <v>62.74</v>
      </c>
      <c r="Y3" s="203">
        <v>0</v>
      </c>
      <c r="Z3" s="203">
        <v>118.37</v>
      </c>
      <c r="AA3" s="203">
        <v>38.369999999999997</v>
      </c>
      <c r="AB3" s="203">
        <v>0</v>
      </c>
      <c r="AC3" s="203">
        <v>8.33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4.68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155.71</v>
      </c>
      <c r="L4" s="203">
        <v>122.96</v>
      </c>
      <c r="M4" s="203">
        <v>60.51</v>
      </c>
      <c r="N4" s="203">
        <v>50.25</v>
      </c>
      <c r="O4" s="203">
        <v>70.989999999999995</v>
      </c>
      <c r="P4" s="203">
        <v>18.079999999999998</v>
      </c>
      <c r="Q4" s="203">
        <v>9.2799999999999994</v>
      </c>
      <c r="R4" s="203">
        <v>18.03</v>
      </c>
      <c r="S4" s="203">
        <v>0</v>
      </c>
      <c r="T4" s="203">
        <v>0</v>
      </c>
      <c r="U4" s="203">
        <v>50.12</v>
      </c>
      <c r="V4" s="203">
        <v>8.81</v>
      </c>
      <c r="W4" s="203">
        <v>18.850000000000001</v>
      </c>
      <c r="X4" s="203">
        <v>62.74</v>
      </c>
      <c r="Y4" s="203">
        <v>0</v>
      </c>
      <c r="Z4" s="203">
        <v>118.37</v>
      </c>
      <c r="AA4" s="203">
        <v>38.369999999999997</v>
      </c>
      <c r="AB4" s="203">
        <v>0</v>
      </c>
      <c r="AC4" s="203">
        <v>8.33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4.68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155.71</v>
      </c>
      <c r="L5" s="203">
        <v>122.96</v>
      </c>
      <c r="M5" s="203">
        <v>60.51</v>
      </c>
      <c r="N5" s="203">
        <v>50.25</v>
      </c>
      <c r="O5" s="203">
        <v>70.989999999999995</v>
      </c>
      <c r="P5" s="203">
        <v>18.079999999999998</v>
      </c>
      <c r="Q5" s="203">
        <v>9.2799999999999994</v>
      </c>
      <c r="R5" s="203">
        <v>18.03</v>
      </c>
      <c r="S5" s="203">
        <v>0</v>
      </c>
      <c r="T5" s="203">
        <v>0</v>
      </c>
      <c r="U5" s="203">
        <v>50.12</v>
      </c>
      <c r="V5" s="203">
        <v>8.81</v>
      </c>
      <c r="W5" s="203">
        <v>18.850000000000001</v>
      </c>
      <c r="X5" s="203">
        <v>62.74</v>
      </c>
      <c r="Y5" s="203">
        <v>0</v>
      </c>
      <c r="Z5" s="203">
        <v>118.37</v>
      </c>
      <c r="AA5" s="203">
        <v>38.369999999999997</v>
      </c>
      <c r="AB5" s="203">
        <v>0</v>
      </c>
      <c r="AC5" s="203">
        <v>9.6999999999999993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7.52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155.71</v>
      </c>
      <c r="L6" s="203">
        <v>122.96</v>
      </c>
      <c r="M6" s="203">
        <v>60.51</v>
      </c>
      <c r="N6" s="203">
        <v>50.25</v>
      </c>
      <c r="O6" s="203">
        <v>70.989999999999995</v>
      </c>
      <c r="P6" s="203">
        <v>18.079999999999998</v>
      </c>
      <c r="Q6" s="203">
        <v>9.2799999999999994</v>
      </c>
      <c r="R6" s="203">
        <v>18.03</v>
      </c>
      <c r="S6" s="203">
        <v>0</v>
      </c>
      <c r="T6" s="203">
        <v>0</v>
      </c>
      <c r="U6" s="203">
        <v>50.12</v>
      </c>
      <c r="V6" s="203">
        <v>8.81</v>
      </c>
      <c r="W6" s="203">
        <v>18.850000000000001</v>
      </c>
      <c r="X6" s="203">
        <v>62.74</v>
      </c>
      <c r="Y6" s="203">
        <v>0</v>
      </c>
      <c r="Z6" s="203">
        <v>118.37</v>
      </c>
      <c r="AA6" s="203">
        <v>38.369999999999997</v>
      </c>
      <c r="AB6" s="203">
        <v>0</v>
      </c>
      <c r="AC6" s="203">
        <v>9.6999999999999993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7.52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155.71</v>
      </c>
      <c r="L7" s="203">
        <v>122.96</v>
      </c>
      <c r="M7" s="203">
        <v>60.51</v>
      </c>
      <c r="N7" s="203">
        <v>50.25</v>
      </c>
      <c r="O7" s="203">
        <v>70.989999999999995</v>
      </c>
      <c r="P7" s="203">
        <v>18.079999999999998</v>
      </c>
      <c r="Q7" s="203">
        <v>9.2799999999999994</v>
      </c>
      <c r="R7" s="203">
        <v>18.03</v>
      </c>
      <c r="S7" s="203">
        <v>0</v>
      </c>
      <c r="T7" s="203">
        <v>0</v>
      </c>
      <c r="U7" s="203">
        <v>50.12</v>
      </c>
      <c r="V7" s="203">
        <v>8.81</v>
      </c>
      <c r="W7" s="203">
        <v>18.850000000000001</v>
      </c>
      <c r="X7" s="203">
        <v>62.74</v>
      </c>
      <c r="Y7" s="203">
        <v>0</v>
      </c>
      <c r="Z7" s="203">
        <v>118.37</v>
      </c>
      <c r="AA7" s="203">
        <v>38.369999999999997</v>
      </c>
      <c r="AB7" s="203">
        <v>0</v>
      </c>
      <c r="AC7" s="203">
        <v>9.6999999999999993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7.09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155.71</v>
      </c>
      <c r="L8" s="203">
        <v>122.96</v>
      </c>
      <c r="M8" s="203">
        <v>60.51</v>
      </c>
      <c r="N8" s="203">
        <v>50.25</v>
      </c>
      <c r="O8" s="203">
        <v>70.989999999999995</v>
      </c>
      <c r="P8" s="203">
        <v>18.079999999999998</v>
      </c>
      <c r="Q8" s="203">
        <v>9.2799999999999994</v>
      </c>
      <c r="R8" s="203">
        <v>18.03</v>
      </c>
      <c r="S8" s="203">
        <v>0</v>
      </c>
      <c r="T8" s="203">
        <v>0</v>
      </c>
      <c r="U8" s="203">
        <v>50.12</v>
      </c>
      <c r="V8" s="203">
        <v>8.81</v>
      </c>
      <c r="W8" s="203">
        <v>18.850000000000001</v>
      </c>
      <c r="X8" s="203">
        <v>62.74</v>
      </c>
      <c r="Y8" s="203">
        <v>0</v>
      </c>
      <c r="Z8" s="203">
        <v>118.37</v>
      </c>
      <c r="AA8" s="203">
        <v>38.369999999999997</v>
      </c>
      <c r="AB8" s="203">
        <v>0</v>
      </c>
      <c r="AC8" s="203">
        <v>9.68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7.52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155.71</v>
      </c>
      <c r="L9" s="203">
        <v>122.96</v>
      </c>
      <c r="M9" s="203">
        <v>60.51</v>
      </c>
      <c r="N9" s="203">
        <v>50.25</v>
      </c>
      <c r="O9" s="203">
        <v>70.989999999999995</v>
      </c>
      <c r="P9" s="203">
        <v>18.079999999999998</v>
      </c>
      <c r="Q9" s="203">
        <v>9.2799999999999994</v>
      </c>
      <c r="R9" s="203">
        <v>18.03</v>
      </c>
      <c r="S9" s="203">
        <v>0</v>
      </c>
      <c r="T9" s="203">
        <v>0</v>
      </c>
      <c r="U9" s="203">
        <v>50.12</v>
      </c>
      <c r="V9" s="203">
        <v>8.81</v>
      </c>
      <c r="W9" s="203">
        <v>18.850000000000001</v>
      </c>
      <c r="X9" s="203">
        <v>62.74</v>
      </c>
      <c r="Y9" s="203">
        <v>0</v>
      </c>
      <c r="Z9" s="203">
        <v>118.37</v>
      </c>
      <c r="AA9" s="203">
        <v>38.369999999999997</v>
      </c>
      <c r="AB9" s="203">
        <v>0</v>
      </c>
      <c r="AC9" s="203">
        <v>9.68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7.52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155.71</v>
      </c>
      <c r="L10" s="203">
        <v>122.96</v>
      </c>
      <c r="M10" s="203">
        <v>60.51</v>
      </c>
      <c r="N10" s="203">
        <v>50.25</v>
      </c>
      <c r="O10" s="203">
        <v>70.989999999999995</v>
      </c>
      <c r="P10" s="203">
        <v>18.079999999999998</v>
      </c>
      <c r="Q10" s="203">
        <v>9.2799999999999994</v>
      </c>
      <c r="R10" s="203">
        <v>18.03</v>
      </c>
      <c r="S10" s="203">
        <v>0</v>
      </c>
      <c r="T10" s="203">
        <v>0</v>
      </c>
      <c r="U10" s="203">
        <v>50.12</v>
      </c>
      <c r="V10" s="203">
        <v>8.81</v>
      </c>
      <c r="W10" s="203">
        <v>18.850000000000001</v>
      </c>
      <c r="X10" s="203">
        <v>62.74</v>
      </c>
      <c r="Y10" s="203">
        <v>0</v>
      </c>
      <c r="Z10" s="203">
        <v>118.37</v>
      </c>
      <c r="AA10" s="203">
        <v>38.369999999999997</v>
      </c>
      <c r="AB10" s="203">
        <v>0</v>
      </c>
      <c r="AC10" s="203">
        <v>9.68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7.52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155.71</v>
      </c>
      <c r="L11" s="203">
        <v>122.96</v>
      </c>
      <c r="M11" s="203">
        <v>60.42</v>
      </c>
      <c r="N11" s="203">
        <v>50.24</v>
      </c>
      <c r="O11" s="203">
        <v>70.97</v>
      </c>
      <c r="P11" s="203">
        <v>18.079999999999998</v>
      </c>
      <c r="Q11" s="203">
        <v>9.2799999999999994</v>
      </c>
      <c r="R11" s="203">
        <v>18.03</v>
      </c>
      <c r="S11" s="203">
        <v>0</v>
      </c>
      <c r="T11" s="203">
        <v>0</v>
      </c>
      <c r="U11" s="203">
        <v>50.12</v>
      </c>
      <c r="V11" s="203">
        <v>8.81</v>
      </c>
      <c r="W11" s="203">
        <v>19.11</v>
      </c>
      <c r="X11" s="203">
        <v>62.74</v>
      </c>
      <c r="Y11" s="203">
        <v>0</v>
      </c>
      <c r="Z11" s="203">
        <v>118.37</v>
      </c>
      <c r="AA11" s="203">
        <v>38.369999999999997</v>
      </c>
      <c r="AB11" s="203">
        <v>0</v>
      </c>
      <c r="AC11" s="203">
        <v>9.41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7.52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155.71</v>
      </c>
      <c r="L12" s="203">
        <v>122.96</v>
      </c>
      <c r="M12" s="203">
        <v>60.42</v>
      </c>
      <c r="N12" s="203">
        <v>50.24</v>
      </c>
      <c r="O12" s="203">
        <v>70.97</v>
      </c>
      <c r="P12" s="203">
        <v>18.079999999999998</v>
      </c>
      <c r="Q12" s="203">
        <v>9.2799999999999994</v>
      </c>
      <c r="R12" s="203">
        <v>18.03</v>
      </c>
      <c r="S12" s="203">
        <v>0</v>
      </c>
      <c r="T12" s="203">
        <v>0</v>
      </c>
      <c r="U12" s="203">
        <v>50.12</v>
      </c>
      <c r="V12" s="203">
        <v>8.81</v>
      </c>
      <c r="W12" s="203">
        <v>19.11</v>
      </c>
      <c r="X12" s="203">
        <v>62.74</v>
      </c>
      <c r="Y12" s="203">
        <v>0</v>
      </c>
      <c r="Z12" s="203">
        <v>118.37</v>
      </c>
      <c r="AA12" s="203">
        <v>38.369999999999997</v>
      </c>
      <c r="AB12" s="203">
        <v>0</v>
      </c>
      <c r="AC12" s="203">
        <v>9.41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7.52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155.69999999999999</v>
      </c>
      <c r="L13" s="203">
        <v>122.96</v>
      </c>
      <c r="M13" s="203">
        <v>60.42</v>
      </c>
      <c r="N13" s="203">
        <v>50.24</v>
      </c>
      <c r="O13" s="203">
        <v>70.97</v>
      </c>
      <c r="P13" s="203">
        <v>18.079999999999998</v>
      </c>
      <c r="Q13" s="203">
        <v>9.2799999999999994</v>
      </c>
      <c r="R13" s="203">
        <v>18.03</v>
      </c>
      <c r="S13" s="203">
        <v>0</v>
      </c>
      <c r="T13" s="203">
        <v>0</v>
      </c>
      <c r="U13" s="203">
        <v>50.12</v>
      </c>
      <c r="V13" s="203">
        <v>8.81</v>
      </c>
      <c r="W13" s="203">
        <v>19.11</v>
      </c>
      <c r="X13" s="203">
        <v>62.74</v>
      </c>
      <c r="Y13" s="203">
        <v>0</v>
      </c>
      <c r="Z13" s="203">
        <v>118.37</v>
      </c>
      <c r="AA13" s="203">
        <v>38.369999999999997</v>
      </c>
      <c r="AB13" s="203">
        <v>0</v>
      </c>
      <c r="AC13" s="203">
        <v>9.41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7.09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155.69999999999999</v>
      </c>
      <c r="L14" s="203">
        <v>122.96</v>
      </c>
      <c r="M14" s="203">
        <v>60.42</v>
      </c>
      <c r="N14" s="203">
        <v>50.24</v>
      </c>
      <c r="O14" s="203">
        <v>70.97</v>
      </c>
      <c r="P14" s="203">
        <v>18.079999999999998</v>
      </c>
      <c r="Q14" s="203">
        <v>9.2799999999999994</v>
      </c>
      <c r="R14" s="203">
        <v>18.03</v>
      </c>
      <c r="S14" s="203">
        <v>0</v>
      </c>
      <c r="T14" s="203">
        <v>0</v>
      </c>
      <c r="U14" s="203">
        <v>50.12</v>
      </c>
      <c r="V14" s="203">
        <v>8.81</v>
      </c>
      <c r="W14" s="203">
        <v>19.11</v>
      </c>
      <c r="X14" s="203">
        <v>62.74</v>
      </c>
      <c r="Y14" s="203">
        <v>0</v>
      </c>
      <c r="Z14" s="203">
        <v>118.37</v>
      </c>
      <c r="AA14" s="203">
        <v>38.369999999999997</v>
      </c>
      <c r="AB14" s="203">
        <v>0</v>
      </c>
      <c r="AC14" s="203">
        <v>9.41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7.52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155.69999999999999</v>
      </c>
      <c r="L15" s="203">
        <v>122.96</v>
      </c>
      <c r="M15" s="203">
        <v>60.42</v>
      </c>
      <c r="N15" s="203">
        <v>50.24</v>
      </c>
      <c r="O15" s="203">
        <v>70.97</v>
      </c>
      <c r="P15" s="203">
        <v>18.079999999999998</v>
      </c>
      <c r="Q15" s="203">
        <v>9.2799999999999994</v>
      </c>
      <c r="R15" s="203">
        <v>18.03</v>
      </c>
      <c r="S15" s="203">
        <v>0</v>
      </c>
      <c r="T15" s="203">
        <v>0</v>
      </c>
      <c r="U15" s="203">
        <v>50.12</v>
      </c>
      <c r="V15" s="203">
        <v>8.81</v>
      </c>
      <c r="W15" s="203">
        <v>19.11</v>
      </c>
      <c r="X15" s="203">
        <v>62.74</v>
      </c>
      <c r="Y15" s="203">
        <v>0</v>
      </c>
      <c r="Z15" s="203">
        <v>118.37</v>
      </c>
      <c r="AA15" s="203">
        <v>38.68</v>
      </c>
      <c r="AB15" s="203">
        <v>0</v>
      </c>
      <c r="AC15" s="203">
        <v>9.41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7.52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155.69999999999999</v>
      </c>
      <c r="L16" s="203">
        <v>122.96</v>
      </c>
      <c r="M16" s="203">
        <v>60.42</v>
      </c>
      <c r="N16" s="203">
        <v>50.24</v>
      </c>
      <c r="O16" s="203">
        <v>70.97</v>
      </c>
      <c r="P16" s="203">
        <v>18.079999999999998</v>
      </c>
      <c r="Q16" s="203">
        <v>9.2799999999999994</v>
      </c>
      <c r="R16" s="203">
        <v>18.03</v>
      </c>
      <c r="S16" s="203">
        <v>0</v>
      </c>
      <c r="T16" s="203">
        <v>0</v>
      </c>
      <c r="U16" s="203">
        <v>50.12</v>
      </c>
      <c r="V16" s="203">
        <v>8.81</v>
      </c>
      <c r="W16" s="203">
        <v>19.11</v>
      </c>
      <c r="X16" s="203">
        <v>62.74</v>
      </c>
      <c r="Y16" s="203">
        <v>0</v>
      </c>
      <c r="Z16" s="203">
        <v>118.37</v>
      </c>
      <c r="AA16" s="203">
        <v>33.299999999999997</v>
      </c>
      <c r="AB16" s="203">
        <v>0</v>
      </c>
      <c r="AC16" s="203">
        <v>9.41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7.52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155.69999999999999</v>
      </c>
      <c r="L17" s="203">
        <v>122.96</v>
      </c>
      <c r="M17" s="203">
        <v>60.42</v>
      </c>
      <c r="N17" s="203">
        <v>50.24</v>
      </c>
      <c r="O17" s="203">
        <v>70.97</v>
      </c>
      <c r="P17" s="203">
        <v>18.079999999999998</v>
      </c>
      <c r="Q17" s="203">
        <v>9.2799999999999994</v>
      </c>
      <c r="R17" s="203">
        <v>18.03</v>
      </c>
      <c r="S17" s="203">
        <v>0</v>
      </c>
      <c r="T17" s="203">
        <v>0</v>
      </c>
      <c r="U17" s="203">
        <v>50.12</v>
      </c>
      <c r="V17" s="203">
        <v>8.81</v>
      </c>
      <c r="W17" s="203">
        <v>19.11</v>
      </c>
      <c r="X17" s="203">
        <v>62.74</v>
      </c>
      <c r="Y17" s="203">
        <v>0</v>
      </c>
      <c r="Z17" s="203">
        <v>118.37</v>
      </c>
      <c r="AA17" s="203">
        <v>38.369999999999997</v>
      </c>
      <c r="AB17" s="203">
        <v>0</v>
      </c>
      <c r="AC17" s="203">
        <v>9.41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7.52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155.69999999999999</v>
      </c>
      <c r="L18" s="203">
        <v>122.96</v>
      </c>
      <c r="M18" s="203">
        <v>60.42</v>
      </c>
      <c r="N18" s="203">
        <v>50.24</v>
      </c>
      <c r="O18" s="203">
        <v>70.97</v>
      </c>
      <c r="P18" s="203">
        <v>18.079999999999998</v>
      </c>
      <c r="Q18" s="203">
        <v>9.2799999999999994</v>
      </c>
      <c r="R18" s="203">
        <v>18.03</v>
      </c>
      <c r="S18" s="203">
        <v>0</v>
      </c>
      <c r="T18" s="203">
        <v>0</v>
      </c>
      <c r="U18" s="203">
        <v>50.12</v>
      </c>
      <c r="V18" s="203">
        <v>8.81</v>
      </c>
      <c r="W18" s="203">
        <v>19.11</v>
      </c>
      <c r="X18" s="203">
        <v>62.74</v>
      </c>
      <c r="Y18" s="203">
        <v>0</v>
      </c>
      <c r="Z18" s="203">
        <v>118.37</v>
      </c>
      <c r="AA18" s="203">
        <v>38.369999999999997</v>
      </c>
      <c r="AB18" s="203">
        <v>0</v>
      </c>
      <c r="AC18" s="203">
        <v>9.41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7.52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155.69999999999999</v>
      </c>
      <c r="L19" s="203">
        <v>122.96</v>
      </c>
      <c r="M19" s="203">
        <v>60.42</v>
      </c>
      <c r="N19" s="203">
        <v>50.24</v>
      </c>
      <c r="O19" s="203">
        <v>70.97</v>
      </c>
      <c r="P19" s="203">
        <v>19.38</v>
      </c>
      <c r="Q19" s="203">
        <v>9.2799999999999994</v>
      </c>
      <c r="R19" s="203">
        <v>18.03</v>
      </c>
      <c r="S19" s="203">
        <v>0</v>
      </c>
      <c r="T19" s="203">
        <v>0</v>
      </c>
      <c r="U19" s="203">
        <v>50.12</v>
      </c>
      <c r="V19" s="203">
        <v>8.81</v>
      </c>
      <c r="W19" s="203">
        <v>19.11</v>
      </c>
      <c r="X19" s="203">
        <v>62.74</v>
      </c>
      <c r="Y19" s="203">
        <v>0</v>
      </c>
      <c r="Z19" s="203">
        <v>118.37</v>
      </c>
      <c r="AA19" s="203">
        <v>38.369999999999997</v>
      </c>
      <c r="AB19" s="203">
        <v>0</v>
      </c>
      <c r="AC19" s="203">
        <v>9.68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7.54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155.69999999999999</v>
      </c>
      <c r="L20" s="203">
        <v>122.96</v>
      </c>
      <c r="M20" s="203">
        <v>60.42</v>
      </c>
      <c r="N20" s="203">
        <v>50.24</v>
      </c>
      <c r="O20" s="203">
        <v>70.97</v>
      </c>
      <c r="P20" s="203">
        <v>19.66</v>
      </c>
      <c r="Q20" s="203">
        <v>9.2799999999999994</v>
      </c>
      <c r="R20" s="203">
        <v>18.03</v>
      </c>
      <c r="S20" s="203">
        <v>0</v>
      </c>
      <c r="T20" s="203">
        <v>0</v>
      </c>
      <c r="U20" s="203">
        <v>50.12</v>
      </c>
      <c r="V20" s="203">
        <v>8.81</v>
      </c>
      <c r="W20" s="203">
        <v>19.11</v>
      </c>
      <c r="X20" s="203">
        <v>62.74</v>
      </c>
      <c r="Y20" s="203">
        <v>0</v>
      </c>
      <c r="Z20" s="203">
        <v>118.37</v>
      </c>
      <c r="AA20" s="203">
        <v>38.369999999999997</v>
      </c>
      <c r="AB20" s="203">
        <v>0</v>
      </c>
      <c r="AC20" s="203">
        <v>9.68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155.69999999999999</v>
      </c>
      <c r="L21" s="203">
        <v>122.96</v>
      </c>
      <c r="M21" s="203">
        <v>60.42</v>
      </c>
      <c r="N21" s="203">
        <v>50.24</v>
      </c>
      <c r="O21" s="203">
        <v>70.97</v>
      </c>
      <c r="P21" s="203">
        <v>19.66</v>
      </c>
      <c r="Q21" s="203">
        <v>9.2799999999999994</v>
      </c>
      <c r="R21" s="203">
        <v>18.03</v>
      </c>
      <c r="S21" s="203">
        <v>0</v>
      </c>
      <c r="T21" s="203">
        <v>0</v>
      </c>
      <c r="U21" s="203">
        <v>50.12</v>
      </c>
      <c r="V21" s="203">
        <v>8.81</v>
      </c>
      <c r="W21" s="203">
        <v>19.11</v>
      </c>
      <c r="X21" s="203">
        <v>62.74</v>
      </c>
      <c r="Y21" s="203">
        <v>0</v>
      </c>
      <c r="Z21" s="203">
        <v>118.37</v>
      </c>
      <c r="AA21" s="203">
        <v>38.369999999999997</v>
      </c>
      <c r="AB21" s="203">
        <v>0</v>
      </c>
      <c r="AC21" s="203">
        <v>9.68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8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155.69999999999999</v>
      </c>
      <c r="L22" s="203">
        <v>122.96</v>
      </c>
      <c r="M22" s="203">
        <v>60.42</v>
      </c>
      <c r="N22" s="203">
        <v>50.24</v>
      </c>
      <c r="O22" s="203">
        <v>70.97</v>
      </c>
      <c r="P22" s="203">
        <v>19.95</v>
      </c>
      <c r="Q22" s="203">
        <v>9.2799999999999994</v>
      </c>
      <c r="R22" s="203">
        <v>18.03</v>
      </c>
      <c r="S22" s="203">
        <v>0</v>
      </c>
      <c r="T22" s="203">
        <v>0</v>
      </c>
      <c r="U22" s="203">
        <v>50.12</v>
      </c>
      <c r="V22" s="203">
        <v>8.81</v>
      </c>
      <c r="W22" s="203">
        <v>19.11</v>
      </c>
      <c r="X22" s="203">
        <v>62.74</v>
      </c>
      <c r="Y22" s="203">
        <v>0</v>
      </c>
      <c r="Z22" s="203">
        <v>118.37</v>
      </c>
      <c r="AA22" s="203">
        <v>38.369999999999997</v>
      </c>
      <c r="AB22" s="203">
        <v>0</v>
      </c>
      <c r="AC22" s="203">
        <v>9.68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155.69999999999999</v>
      </c>
      <c r="L23" s="203">
        <v>122.96</v>
      </c>
      <c r="M23" s="203">
        <v>60.42</v>
      </c>
      <c r="N23" s="203">
        <v>50.24</v>
      </c>
      <c r="O23" s="203">
        <v>70.97</v>
      </c>
      <c r="P23" s="203">
        <v>20.37</v>
      </c>
      <c r="Q23" s="203">
        <v>9.27</v>
      </c>
      <c r="R23" s="203">
        <v>18.03</v>
      </c>
      <c r="S23" s="203">
        <v>0</v>
      </c>
      <c r="T23" s="203">
        <v>0</v>
      </c>
      <c r="U23" s="203">
        <v>50.12</v>
      </c>
      <c r="V23" s="203">
        <v>8.81</v>
      </c>
      <c r="W23" s="203">
        <v>19.11</v>
      </c>
      <c r="X23" s="203">
        <v>62.74</v>
      </c>
      <c r="Y23" s="203">
        <v>0</v>
      </c>
      <c r="Z23" s="203">
        <v>118.37</v>
      </c>
      <c r="AA23" s="203">
        <v>38.369999999999997</v>
      </c>
      <c r="AB23" s="203">
        <v>0</v>
      </c>
      <c r="AC23" s="203">
        <v>9.68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155.69999999999999</v>
      </c>
      <c r="L24" s="203">
        <v>122.96</v>
      </c>
      <c r="M24" s="203">
        <v>60.42</v>
      </c>
      <c r="N24" s="203">
        <v>50.24</v>
      </c>
      <c r="O24" s="203">
        <v>70.97</v>
      </c>
      <c r="P24" s="203">
        <v>20.67</v>
      </c>
      <c r="Q24" s="203">
        <v>9.27</v>
      </c>
      <c r="R24" s="203">
        <v>18.03</v>
      </c>
      <c r="S24" s="203">
        <v>0</v>
      </c>
      <c r="T24" s="203">
        <v>0</v>
      </c>
      <c r="U24" s="203">
        <v>50.12</v>
      </c>
      <c r="V24" s="203">
        <v>8.81</v>
      </c>
      <c r="W24" s="203">
        <v>19.11</v>
      </c>
      <c r="X24" s="203">
        <v>62.74</v>
      </c>
      <c r="Y24" s="203">
        <v>0</v>
      </c>
      <c r="Z24" s="203">
        <v>118.37</v>
      </c>
      <c r="AA24" s="203">
        <v>38.369999999999997</v>
      </c>
      <c r="AB24" s="203">
        <v>0</v>
      </c>
      <c r="AC24" s="203">
        <v>9.68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155.69999999999999</v>
      </c>
      <c r="L25" s="203">
        <v>122.96</v>
      </c>
      <c r="M25" s="203">
        <v>60.42</v>
      </c>
      <c r="N25" s="203">
        <v>50.24</v>
      </c>
      <c r="O25" s="203">
        <v>70.97</v>
      </c>
      <c r="P25" s="203">
        <v>20.67</v>
      </c>
      <c r="Q25" s="203">
        <v>9.27</v>
      </c>
      <c r="R25" s="203">
        <v>18.03</v>
      </c>
      <c r="S25" s="203">
        <v>0</v>
      </c>
      <c r="T25" s="203">
        <v>0</v>
      </c>
      <c r="U25" s="203">
        <v>50.12</v>
      </c>
      <c r="V25" s="203">
        <v>8.81</v>
      </c>
      <c r="W25" s="203">
        <v>19.11</v>
      </c>
      <c r="X25" s="203">
        <v>62.74</v>
      </c>
      <c r="Y25" s="203">
        <v>0</v>
      </c>
      <c r="Z25" s="203">
        <v>118.37</v>
      </c>
      <c r="AA25" s="203">
        <v>38.369999999999997</v>
      </c>
      <c r="AB25" s="203">
        <v>0</v>
      </c>
      <c r="AC25" s="203">
        <v>9.68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7.54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155.69999999999999</v>
      </c>
      <c r="L26" s="203">
        <v>122.96</v>
      </c>
      <c r="M26" s="203">
        <v>60.42</v>
      </c>
      <c r="N26" s="203">
        <v>50.24</v>
      </c>
      <c r="O26" s="203">
        <v>70.97</v>
      </c>
      <c r="P26" s="203">
        <v>20.67</v>
      </c>
      <c r="Q26" s="203">
        <v>9.27</v>
      </c>
      <c r="R26" s="203">
        <v>18.03</v>
      </c>
      <c r="S26" s="203">
        <v>0</v>
      </c>
      <c r="T26" s="203">
        <v>0</v>
      </c>
      <c r="U26" s="203">
        <v>50.12</v>
      </c>
      <c r="V26" s="203">
        <v>8.81</v>
      </c>
      <c r="W26" s="203">
        <v>19.11</v>
      </c>
      <c r="X26" s="203">
        <v>62.74</v>
      </c>
      <c r="Y26" s="203">
        <v>0</v>
      </c>
      <c r="Z26" s="203">
        <v>118.37</v>
      </c>
      <c r="AA26" s="203">
        <v>38.369999999999997</v>
      </c>
      <c r="AB26" s="203">
        <v>0</v>
      </c>
      <c r="AC26" s="203">
        <v>9.68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8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155.69999999999999</v>
      </c>
      <c r="L27" s="203">
        <v>122.96</v>
      </c>
      <c r="M27" s="203">
        <v>60.42</v>
      </c>
      <c r="N27" s="203">
        <v>50.24</v>
      </c>
      <c r="O27" s="203">
        <v>70.97</v>
      </c>
      <c r="P27" s="203">
        <v>20.67</v>
      </c>
      <c r="Q27" s="203">
        <v>9.27</v>
      </c>
      <c r="R27" s="203">
        <v>18.03</v>
      </c>
      <c r="S27" s="203">
        <v>0</v>
      </c>
      <c r="T27" s="203">
        <v>0</v>
      </c>
      <c r="U27" s="203">
        <v>50.12</v>
      </c>
      <c r="V27" s="203">
        <v>8.81</v>
      </c>
      <c r="W27" s="203">
        <v>19.11</v>
      </c>
      <c r="X27" s="203">
        <v>62.74</v>
      </c>
      <c r="Y27" s="203">
        <v>0</v>
      </c>
      <c r="Z27" s="203">
        <v>118.37</v>
      </c>
      <c r="AA27" s="203">
        <v>38.369999999999997</v>
      </c>
      <c r="AB27" s="203">
        <v>0</v>
      </c>
      <c r="AC27" s="203">
        <v>9.68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6.18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155.69999999999999</v>
      </c>
      <c r="L28" s="203">
        <v>122.96</v>
      </c>
      <c r="M28" s="203">
        <v>60.42</v>
      </c>
      <c r="N28" s="203">
        <v>50.24</v>
      </c>
      <c r="O28" s="203">
        <v>70.97</v>
      </c>
      <c r="P28" s="203">
        <v>20.67</v>
      </c>
      <c r="Q28" s="203">
        <v>9.27</v>
      </c>
      <c r="R28" s="203">
        <v>18.03</v>
      </c>
      <c r="S28" s="203">
        <v>0</v>
      </c>
      <c r="T28" s="203">
        <v>0</v>
      </c>
      <c r="U28" s="203">
        <v>50.12</v>
      </c>
      <c r="V28" s="203">
        <v>8.81</v>
      </c>
      <c r="W28" s="203">
        <v>19.100000000000001</v>
      </c>
      <c r="X28" s="203">
        <v>62.74</v>
      </c>
      <c r="Y28" s="203">
        <v>0</v>
      </c>
      <c r="Z28" s="203">
        <v>118.37</v>
      </c>
      <c r="AA28" s="203">
        <v>38.369999999999997</v>
      </c>
      <c r="AB28" s="203">
        <v>0</v>
      </c>
      <c r="AC28" s="203">
        <v>9.68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14.57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155.69999999999999</v>
      </c>
      <c r="L29" s="203">
        <v>122.96</v>
      </c>
      <c r="M29" s="203">
        <v>60.42</v>
      </c>
      <c r="N29" s="203">
        <v>50.24</v>
      </c>
      <c r="O29" s="203">
        <v>70.97</v>
      </c>
      <c r="P29" s="203">
        <v>20.67</v>
      </c>
      <c r="Q29" s="203">
        <v>9.27</v>
      </c>
      <c r="R29" s="203">
        <v>18.03</v>
      </c>
      <c r="S29" s="203">
        <v>0</v>
      </c>
      <c r="T29" s="203">
        <v>0</v>
      </c>
      <c r="U29" s="203">
        <v>50.12</v>
      </c>
      <c r="V29" s="203">
        <v>8.81</v>
      </c>
      <c r="W29" s="203">
        <v>19.100000000000001</v>
      </c>
      <c r="X29" s="203">
        <v>62.74</v>
      </c>
      <c r="Y29" s="203">
        <v>0</v>
      </c>
      <c r="Z29" s="203">
        <v>118.37</v>
      </c>
      <c r="AA29" s="203">
        <v>38.369999999999997</v>
      </c>
      <c r="AB29" s="203">
        <v>0</v>
      </c>
      <c r="AC29" s="203">
        <v>9.68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27.08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155.69999999999999</v>
      </c>
      <c r="L30" s="203">
        <v>122.96</v>
      </c>
      <c r="M30" s="203">
        <v>60.42</v>
      </c>
      <c r="N30" s="203">
        <v>50.24</v>
      </c>
      <c r="O30" s="203">
        <v>70.97</v>
      </c>
      <c r="P30" s="203">
        <v>20.67</v>
      </c>
      <c r="Q30" s="203">
        <v>9.27</v>
      </c>
      <c r="R30" s="203">
        <v>18.03</v>
      </c>
      <c r="S30" s="203">
        <v>0</v>
      </c>
      <c r="T30" s="203">
        <v>0</v>
      </c>
      <c r="U30" s="203">
        <v>50.12</v>
      </c>
      <c r="V30" s="203">
        <v>8.81</v>
      </c>
      <c r="W30" s="203">
        <v>19.100000000000001</v>
      </c>
      <c r="X30" s="203">
        <v>62.74</v>
      </c>
      <c r="Y30" s="203">
        <v>0</v>
      </c>
      <c r="Z30" s="203">
        <v>118.37</v>
      </c>
      <c r="AA30" s="203">
        <v>38.369999999999997</v>
      </c>
      <c r="AB30" s="203">
        <v>0</v>
      </c>
      <c r="AC30" s="203">
        <v>9.68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37.590000000000003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155.69999999999999</v>
      </c>
      <c r="L31" s="203">
        <v>122.96</v>
      </c>
      <c r="M31" s="203">
        <v>60.42</v>
      </c>
      <c r="N31" s="203">
        <v>50.24</v>
      </c>
      <c r="O31" s="203">
        <v>70.97</v>
      </c>
      <c r="P31" s="203">
        <v>20.67</v>
      </c>
      <c r="Q31" s="203">
        <v>9.2799999999999994</v>
      </c>
      <c r="R31" s="203">
        <v>18.03</v>
      </c>
      <c r="S31" s="203">
        <v>0</v>
      </c>
      <c r="T31" s="203">
        <v>0</v>
      </c>
      <c r="U31" s="203">
        <v>50.12</v>
      </c>
      <c r="V31" s="203">
        <v>8.9</v>
      </c>
      <c r="W31" s="203">
        <v>19.100000000000001</v>
      </c>
      <c r="X31" s="203">
        <v>62.74</v>
      </c>
      <c r="Y31" s="203">
        <v>0</v>
      </c>
      <c r="Z31" s="203">
        <v>118.37</v>
      </c>
      <c r="AA31" s="203">
        <v>38.369999999999997</v>
      </c>
      <c r="AB31" s="203">
        <v>0</v>
      </c>
      <c r="AC31" s="203">
        <v>9.68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7.31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155.69999999999999</v>
      </c>
      <c r="L32" s="203">
        <v>122.96</v>
      </c>
      <c r="M32" s="203">
        <v>60.42</v>
      </c>
      <c r="N32" s="203">
        <v>50.24</v>
      </c>
      <c r="O32" s="203">
        <v>70.97</v>
      </c>
      <c r="P32" s="203">
        <v>20.67</v>
      </c>
      <c r="Q32" s="203">
        <v>9.2799999999999994</v>
      </c>
      <c r="R32" s="203">
        <v>18.03</v>
      </c>
      <c r="S32" s="203">
        <v>0</v>
      </c>
      <c r="T32" s="203">
        <v>0</v>
      </c>
      <c r="U32" s="203">
        <v>50.12</v>
      </c>
      <c r="V32" s="203">
        <v>8.9</v>
      </c>
      <c r="W32" s="203">
        <v>19.100000000000001</v>
      </c>
      <c r="X32" s="203">
        <v>62.74</v>
      </c>
      <c r="Y32" s="203">
        <v>0</v>
      </c>
      <c r="Z32" s="203">
        <v>118.37</v>
      </c>
      <c r="AA32" s="203">
        <v>38.369999999999997</v>
      </c>
      <c r="AB32" s="203">
        <v>0</v>
      </c>
      <c r="AC32" s="203">
        <v>9.68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7.76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155.69999999999999</v>
      </c>
      <c r="L33" s="203">
        <v>122.96</v>
      </c>
      <c r="M33" s="203">
        <v>60.42</v>
      </c>
      <c r="N33" s="203">
        <v>50.24</v>
      </c>
      <c r="O33" s="203">
        <v>70.97</v>
      </c>
      <c r="P33" s="203">
        <v>20.67</v>
      </c>
      <c r="Q33" s="203">
        <v>9.2799999999999994</v>
      </c>
      <c r="R33" s="203">
        <v>18.03</v>
      </c>
      <c r="S33" s="203">
        <v>0</v>
      </c>
      <c r="T33" s="203">
        <v>0</v>
      </c>
      <c r="U33" s="203">
        <v>50.12</v>
      </c>
      <c r="V33" s="203">
        <v>8.81</v>
      </c>
      <c r="W33" s="203">
        <v>19.100000000000001</v>
      </c>
      <c r="X33" s="203">
        <v>62.74</v>
      </c>
      <c r="Y33" s="203">
        <v>0</v>
      </c>
      <c r="Z33" s="203">
        <v>118.37</v>
      </c>
      <c r="AA33" s="203">
        <v>38.369999999999997</v>
      </c>
      <c r="AB33" s="203">
        <v>0</v>
      </c>
      <c r="AC33" s="203">
        <v>9.68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155.69999999999999</v>
      </c>
      <c r="L34" s="203">
        <v>122.96</v>
      </c>
      <c r="M34" s="203">
        <v>60.42</v>
      </c>
      <c r="N34" s="203">
        <v>50.24</v>
      </c>
      <c r="O34" s="203">
        <v>70.97</v>
      </c>
      <c r="P34" s="203">
        <v>20.67</v>
      </c>
      <c r="Q34" s="203">
        <v>9.2799999999999994</v>
      </c>
      <c r="R34" s="203">
        <v>18.03</v>
      </c>
      <c r="S34" s="203">
        <v>0</v>
      </c>
      <c r="T34" s="203">
        <v>0</v>
      </c>
      <c r="U34" s="203">
        <v>50.12</v>
      </c>
      <c r="V34" s="203">
        <v>8.81</v>
      </c>
      <c r="W34" s="203">
        <v>19.100000000000001</v>
      </c>
      <c r="X34" s="203">
        <v>62.74</v>
      </c>
      <c r="Y34" s="203">
        <v>0</v>
      </c>
      <c r="Z34" s="203">
        <v>118.37</v>
      </c>
      <c r="AA34" s="203">
        <v>38.369999999999997</v>
      </c>
      <c r="AB34" s="203">
        <v>0</v>
      </c>
      <c r="AC34" s="203">
        <v>9.68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155.69999999999999</v>
      </c>
      <c r="L35" s="203">
        <v>70</v>
      </c>
      <c r="M35" s="203">
        <v>51.7</v>
      </c>
      <c r="N35" s="203">
        <v>50.24</v>
      </c>
      <c r="O35" s="203">
        <v>70.97</v>
      </c>
      <c r="P35" s="203">
        <v>20.67</v>
      </c>
      <c r="Q35" s="203">
        <v>9.2799999999999994</v>
      </c>
      <c r="R35" s="203">
        <v>18.03</v>
      </c>
      <c r="S35" s="203">
        <v>0</v>
      </c>
      <c r="T35" s="203">
        <v>0</v>
      </c>
      <c r="U35" s="203">
        <v>50.12</v>
      </c>
      <c r="V35" s="203">
        <v>8.81</v>
      </c>
      <c r="W35" s="203">
        <v>19.100000000000001</v>
      </c>
      <c r="X35" s="203">
        <v>62.74</v>
      </c>
      <c r="Y35" s="203">
        <v>0</v>
      </c>
      <c r="Z35" s="203">
        <v>60.04</v>
      </c>
      <c r="AA35" s="203">
        <v>38.369999999999997</v>
      </c>
      <c r="AB35" s="203">
        <v>0</v>
      </c>
      <c r="AC35" s="203">
        <v>9.68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155.69999999999999</v>
      </c>
      <c r="L36" s="203">
        <v>70</v>
      </c>
      <c r="M36" s="203">
        <v>51.7</v>
      </c>
      <c r="N36" s="203">
        <v>50.24</v>
      </c>
      <c r="O36" s="203">
        <v>70.97</v>
      </c>
      <c r="P36" s="203">
        <v>20.67</v>
      </c>
      <c r="Q36" s="203">
        <v>9.2799999999999994</v>
      </c>
      <c r="R36" s="203">
        <v>18.03</v>
      </c>
      <c r="S36" s="203">
        <v>0</v>
      </c>
      <c r="T36" s="203">
        <v>0</v>
      </c>
      <c r="U36" s="203">
        <v>50.12</v>
      </c>
      <c r="V36" s="203">
        <v>8.81</v>
      </c>
      <c r="W36" s="203">
        <v>19.100000000000001</v>
      </c>
      <c r="X36" s="203">
        <v>62.74</v>
      </c>
      <c r="Y36" s="203">
        <v>0</v>
      </c>
      <c r="Z36" s="203">
        <v>77.47</v>
      </c>
      <c r="AA36" s="203">
        <v>38.369999999999997</v>
      </c>
      <c r="AB36" s="203">
        <v>0</v>
      </c>
      <c r="AC36" s="203">
        <v>9.68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155.69999999999999</v>
      </c>
      <c r="L37" s="203">
        <v>70</v>
      </c>
      <c r="M37" s="203">
        <v>51.7</v>
      </c>
      <c r="N37" s="203">
        <v>50.24</v>
      </c>
      <c r="O37" s="203">
        <v>70.97</v>
      </c>
      <c r="P37" s="203">
        <v>21.38</v>
      </c>
      <c r="Q37" s="203">
        <v>9.2799999999999994</v>
      </c>
      <c r="R37" s="203">
        <v>18.03</v>
      </c>
      <c r="S37" s="203">
        <v>0</v>
      </c>
      <c r="T37" s="203">
        <v>0</v>
      </c>
      <c r="U37" s="203">
        <v>50.12</v>
      </c>
      <c r="V37" s="203">
        <v>8.81</v>
      </c>
      <c r="W37" s="203">
        <v>19.100000000000001</v>
      </c>
      <c r="X37" s="203">
        <v>62.74</v>
      </c>
      <c r="Y37" s="203">
        <v>0</v>
      </c>
      <c r="Z37" s="203">
        <v>96.84</v>
      </c>
      <c r="AA37" s="203">
        <v>38.369999999999997</v>
      </c>
      <c r="AB37" s="203">
        <v>0</v>
      </c>
      <c r="AC37" s="203">
        <v>9.68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7.77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155.69999999999999</v>
      </c>
      <c r="L38" s="203">
        <v>70</v>
      </c>
      <c r="M38" s="203">
        <v>51.7</v>
      </c>
      <c r="N38" s="203">
        <v>50.24</v>
      </c>
      <c r="O38" s="203">
        <v>70.97</v>
      </c>
      <c r="P38" s="203">
        <v>21.67</v>
      </c>
      <c r="Q38" s="203">
        <v>9.2799999999999994</v>
      </c>
      <c r="R38" s="203">
        <v>18.03</v>
      </c>
      <c r="S38" s="203">
        <v>0</v>
      </c>
      <c r="T38" s="203">
        <v>0</v>
      </c>
      <c r="U38" s="203">
        <v>50.12</v>
      </c>
      <c r="V38" s="203">
        <v>8.81</v>
      </c>
      <c r="W38" s="203">
        <v>19.100000000000001</v>
      </c>
      <c r="X38" s="203">
        <v>62.74</v>
      </c>
      <c r="Y38" s="203">
        <v>0</v>
      </c>
      <c r="Z38" s="203">
        <v>60.04</v>
      </c>
      <c r="AA38" s="203">
        <v>38.369999999999997</v>
      </c>
      <c r="AB38" s="203">
        <v>0</v>
      </c>
      <c r="AC38" s="203">
        <v>9.68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155.69999999999999</v>
      </c>
      <c r="L39" s="203">
        <v>70</v>
      </c>
      <c r="M39" s="203">
        <v>51.7</v>
      </c>
      <c r="N39" s="203">
        <v>50.24</v>
      </c>
      <c r="O39" s="203">
        <v>70.97</v>
      </c>
      <c r="P39" s="203">
        <v>21.95</v>
      </c>
      <c r="Q39" s="203">
        <v>9.2799999999999994</v>
      </c>
      <c r="R39" s="203">
        <v>18.03</v>
      </c>
      <c r="S39" s="203">
        <v>0</v>
      </c>
      <c r="T39" s="203">
        <v>0</v>
      </c>
      <c r="U39" s="203">
        <v>50.12</v>
      </c>
      <c r="V39" s="203">
        <v>8.81</v>
      </c>
      <c r="W39" s="203">
        <v>19.100000000000001</v>
      </c>
      <c r="X39" s="203">
        <v>62.74</v>
      </c>
      <c r="Y39" s="203">
        <v>0</v>
      </c>
      <c r="Z39" s="203">
        <v>60.04</v>
      </c>
      <c r="AA39" s="203">
        <v>38.369999999999997</v>
      </c>
      <c r="AB39" s="203">
        <v>0</v>
      </c>
      <c r="AC39" s="203">
        <v>9.68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155.69999999999999</v>
      </c>
      <c r="L40" s="203">
        <v>70</v>
      </c>
      <c r="M40" s="203">
        <v>51.7</v>
      </c>
      <c r="N40" s="203">
        <v>50.24</v>
      </c>
      <c r="O40" s="203">
        <v>70.97</v>
      </c>
      <c r="P40" s="203">
        <v>21.95</v>
      </c>
      <c r="Q40" s="203">
        <v>9.2799999999999994</v>
      </c>
      <c r="R40" s="203">
        <v>18.03</v>
      </c>
      <c r="S40" s="203">
        <v>0</v>
      </c>
      <c r="T40" s="203">
        <v>0</v>
      </c>
      <c r="U40" s="203">
        <v>50.12</v>
      </c>
      <c r="V40" s="203">
        <v>8.81</v>
      </c>
      <c r="W40" s="203">
        <v>19.100000000000001</v>
      </c>
      <c r="X40" s="203">
        <v>62.74</v>
      </c>
      <c r="Y40" s="203">
        <v>0</v>
      </c>
      <c r="Z40" s="203">
        <v>96.84</v>
      </c>
      <c r="AA40" s="203">
        <v>38.369999999999997</v>
      </c>
      <c r="AB40" s="203">
        <v>0</v>
      </c>
      <c r="AC40" s="203">
        <v>9.68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155.69999999999999</v>
      </c>
      <c r="L41" s="203">
        <v>96.84</v>
      </c>
      <c r="M41" s="203">
        <v>51.7</v>
      </c>
      <c r="N41" s="203">
        <v>50.24</v>
      </c>
      <c r="O41" s="203">
        <v>70.97</v>
      </c>
      <c r="P41" s="203">
        <v>22.24</v>
      </c>
      <c r="Q41" s="203">
        <v>9.2799999999999994</v>
      </c>
      <c r="R41" s="203">
        <v>18.03</v>
      </c>
      <c r="S41" s="203">
        <v>0</v>
      </c>
      <c r="T41" s="203">
        <v>0</v>
      </c>
      <c r="U41" s="203">
        <v>50.12</v>
      </c>
      <c r="V41" s="203">
        <v>8.81</v>
      </c>
      <c r="W41" s="203">
        <v>19.100000000000001</v>
      </c>
      <c r="X41" s="203">
        <v>62.74</v>
      </c>
      <c r="Y41" s="203">
        <v>0</v>
      </c>
      <c r="Z41" s="203">
        <v>118.37</v>
      </c>
      <c r="AA41" s="203">
        <v>38.369999999999997</v>
      </c>
      <c r="AB41" s="203">
        <v>0</v>
      </c>
      <c r="AC41" s="203">
        <v>9.68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155.69999999999999</v>
      </c>
      <c r="L42" s="203">
        <v>96.84</v>
      </c>
      <c r="M42" s="203">
        <v>51.7</v>
      </c>
      <c r="N42" s="203">
        <v>50.24</v>
      </c>
      <c r="O42" s="203">
        <v>70.97</v>
      </c>
      <c r="P42" s="203">
        <v>22.53</v>
      </c>
      <c r="Q42" s="203">
        <v>9.2799999999999994</v>
      </c>
      <c r="R42" s="203">
        <v>18.03</v>
      </c>
      <c r="S42" s="203">
        <v>0</v>
      </c>
      <c r="T42" s="203">
        <v>0</v>
      </c>
      <c r="U42" s="203">
        <v>50.12</v>
      </c>
      <c r="V42" s="203">
        <v>8.81</v>
      </c>
      <c r="W42" s="203">
        <v>19.100000000000001</v>
      </c>
      <c r="X42" s="203">
        <v>62.74</v>
      </c>
      <c r="Y42" s="203">
        <v>0</v>
      </c>
      <c r="Z42" s="203">
        <v>118.37</v>
      </c>
      <c r="AA42" s="203">
        <v>38.369999999999997</v>
      </c>
      <c r="AB42" s="203">
        <v>0</v>
      </c>
      <c r="AC42" s="203">
        <v>9.68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155.69999999999999</v>
      </c>
      <c r="L43" s="203">
        <v>122.96</v>
      </c>
      <c r="M43" s="203">
        <v>51.7</v>
      </c>
      <c r="N43" s="203">
        <v>50.24</v>
      </c>
      <c r="O43" s="203">
        <v>70.97</v>
      </c>
      <c r="P43" s="203">
        <v>22.82</v>
      </c>
      <c r="Q43" s="203">
        <v>9.2799999999999994</v>
      </c>
      <c r="R43" s="203">
        <v>18.03</v>
      </c>
      <c r="S43" s="203">
        <v>0</v>
      </c>
      <c r="T43" s="203">
        <v>0</v>
      </c>
      <c r="U43" s="203">
        <v>50.12</v>
      </c>
      <c r="V43" s="203">
        <v>8.81</v>
      </c>
      <c r="W43" s="203">
        <v>19.100000000000001</v>
      </c>
      <c r="X43" s="203">
        <v>62.74</v>
      </c>
      <c r="Y43" s="203">
        <v>0</v>
      </c>
      <c r="Z43" s="203">
        <v>118.37</v>
      </c>
      <c r="AA43" s="203">
        <v>38.369999999999997</v>
      </c>
      <c r="AB43" s="203">
        <v>0</v>
      </c>
      <c r="AC43" s="203">
        <v>9.41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7.31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155.69999999999999</v>
      </c>
      <c r="L44" s="203">
        <v>122.96</v>
      </c>
      <c r="M44" s="203">
        <v>51.7</v>
      </c>
      <c r="N44" s="203">
        <v>50.24</v>
      </c>
      <c r="O44" s="203">
        <v>70.97</v>
      </c>
      <c r="P44" s="203">
        <v>23.11</v>
      </c>
      <c r="Q44" s="203">
        <v>9.2799999999999994</v>
      </c>
      <c r="R44" s="203">
        <v>18.03</v>
      </c>
      <c r="S44" s="203">
        <v>0</v>
      </c>
      <c r="T44" s="203">
        <v>0</v>
      </c>
      <c r="U44" s="203">
        <v>50.12</v>
      </c>
      <c r="V44" s="203">
        <v>8.81</v>
      </c>
      <c r="W44" s="203">
        <v>19.100000000000001</v>
      </c>
      <c r="X44" s="203">
        <v>62.74</v>
      </c>
      <c r="Y44" s="203">
        <v>0</v>
      </c>
      <c r="Z44" s="203">
        <v>118.37</v>
      </c>
      <c r="AA44" s="203">
        <v>38.369999999999997</v>
      </c>
      <c r="AB44" s="203">
        <v>0</v>
      </c>
      <c r="AC44" s="203">
        <v>9.41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7.76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155.69999999999999</v>
      </c>
      <c r="L45" s="203">
        <v>122.96</v>
      </c>
      <c r="M45" s="203">
        <v>51.7</v>
      </c>
      <c r="N45" s="203">
        <v>50.24</v>
      </c>
      <c r="O45" s="203">
        <v>70.97</v>
      </c>
      <c r="P45" s="203">
        <v>23.25</v>
      </c>
      <c r="Q45" s="203">
        <v>9.2799999999999994</v>
      </c>
      <c r="R45" s="203">
        <v>18.03</v>
      </c>
      <c r="S45" s="203">
        <v>0</v>
      </c>
      <c r="T45" s="203">
        <v>0</v>
      </c>
      <c r="U45" s="203">
        <v>50.12</v>
      </c>
      <c r="V45" s="203">
        <v>8.81</v>
      </c>
      <c r="W45" s="203">
        <v>19.100000000000001</v>
      </c>
      <c r="X45" s="203">
        <v>62.74</v>
      </c>
      <c r="Y45" s="203">
        <v>0</v>
      </c>
      <c r="Z45" s="203">
        <v>118.37</v>
      </c>
      <c r="AA45" s="203">
        <v>38.369999999999997</v>
      </c>
      <c r="AB45" s="203">
        <v>0</v>
      </c>
      <c r="AC45" s="203">
        <v>9.41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7.76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155.69999999999999</v>
      </c>
      <c r="L46" s="203">
        <v>122.96</v>
      </c>
      <c r="M46" s="203">
        <v>51.7</v>
      </c>
      <c r="N46" s="203">
        <v>50.24</v>
      </c>
      <c r="O46" s="203">
        <v>70.97</v>
      </c>
      <c r="P46" s="203">
        <v>23.25</v>
      </c>
      <c r="Q46" s="203">
        <v>9.2799999999999994</v>
      </c>
      <c r="R46" s="203">
        <v>18.03</v>
      </c>
      <c r="S46" s="203">
        <v>0</v>
      </c>
      <c r="T46" s="203">
        <v>0</v>
      </c>
      <c r="U46" s="203">
        <v>50.12</v>
      </c>
      <c r="V46" s="203">
        <v>8.81</v>
      </c>
      <c r="W46" s="203">
        <v>19.100000000000001</v>
      </c>
      <c r="X46" s="203">
        <v>62.74</v>
      </c>
      <c r="Y46" s="203">
        <v>0</v>
      </c>
      <c r="Z46" s="203">
        <v>118.37</v>
      </c>
      <c r="AA46" s="203">
        <v>38.369999999999997</v>
      </c>
      <c r="AB46" s="203">
        <v>0</v>
      </c>
      <c r="AC46" s="203">
        <v>9.41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7.76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85.5</v>
      </c>
      <c r="L47" s="203">
        <v>69</v>
      </c>
      <c r="M47" s="203">
        <v>51.7</v>
      </c>
      <c r="N47" s="203">
        <v>50.24</v>
      </c>
      <c r="O47" s="203">
        <v>70.97</v>
      </c>
      <c r="P47" s="203">
        <v>23.25</v>
      </c>
      <c r="Q47" s="203">
        <v>9.2799999999999994</v>
      </c>
      <c r="R47" s="203">
        <v>18.03</v>
      </c>
      <c r="S47" s="203">
        <v>0</v>
      </c>
      <c r="T47" s="203">
        <v>0</v>
      </c>
      <c r="U47" s="203">
        <v>50.12</v>
      </c>
      <c r="V47" s="203">
        <v>8.81</v>
      </c>
      <c r="W47" s="203">
        <v>19.100000000000001</v>
      </c>
      <c r="X47" s="203">
        <v>62.74</v>
      </c>
      <c r="Y47" s="203">
        <v>0</v>
      </c>
      <c r="Z47" s="203">
        <v>118.37</v>
      </c>
      <c r="AA47" s="203">
        <v>38.369999999999997</v>
      </c>
      <c r="AB47" s="203">
        <v>0</v>
      </c>
      <c r="AC47" s="203">
        <v>9.41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7.76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85.51</v>
      </c>
      <c r="L48" s="203">
        <v>69</v>
      </c>
      <c r="M48" s="203">
        <v>51.7</v>
      </c>
      <c r="N48" s="203">
        <v>50.24</v>
      </c>
      <c r="O48" s="203">
        <v>70.97</v>
      </c>
      <c r="P48" s="203">
        <v>23.25</v>
      </c>
      <c r="Q48" s="203">
        <v>9.2799999999999994</v>
      </c>
      <c r="R48" s="203">
        <v>18.03</v>
      </c>
      <c r="S48" s="203">
        <v>0</v>
      </c>
      <c r="T48" s="203">
        <v>0</v>
      </c>
      <c r="U48" s="203">
        <v>50.12</v>
      </c>
      <c r="V48" s="203">
        <v>8.81</v>
      </c>
      <c r="W48" s="203">
        <v>19.100000000000001</v>
      </c>
      <c r="X48" s="203">
        <v>62.74</v>
      </c>
      <c r="Y48" s="203">
        <v>0</v>
      </c>
      <c r="Z48" s="203">
        <v>118.37</v>
      </c>
      <c r="AA48" s="203">
        <v>38.369999999999997</v>
      </c>
      <c r="AB48" s="203">
        <v>0</v>
      </c>
      <c r="AC48" s="203">
        <v>9.41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7.76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85.5</v>
      </c>
      <c r="L49" s="203">
        <v>69</v>
      </c>
      <c r="M49" s="203">
        <v>51.7</v>
      </c>
      <c r="N49" s="203">
        <v>50.24</v>
      </c>
      <c r="O49" s="203">
        <v>70.97</v>
      </c>
      <c r="P49" s="203">
        <v>23.25</v>
      </c>
      <c r="Q49" s="203">
        <v>9.2799999999999994</v>
      </c>
      <c r="R49" s="203">
        <v>18.03</v>
      </c>
      <c r="S49" s="203">
        <v>0</v>
      </c>
      <c r="T49" s="203">
        <v>0</v>
      </c>
      <c r="U49" s="203">
        <v>50.12</v>
      </c>
      <c r="V49" s="203">
        <v>8.81</v>
      </c>
      <c r="W49" s="203">
        <v>19.100000000000001</v>
      </c>
      <c r="X49" s="203">
        <v>62.74</v>
      </c>
      <c r="Y49" s="203">
        <v>0</v>
      </c>
      <c r="Z49" s="203">
        <v>118.37</v>
      </c>
      <c r="AA49" s="203">
        <v>38.369999999999997</v>
      </c>
      <c r="AB49" s="203">
        <v>0</v>
      </c>
      <c r="AC49" s="203">
        <v>9.41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7.54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85.51</v>
      </c>
      <c r="L50" s="203">
        <v>69</v>
      </c>
      <c r="M50" s="203">
        <v>51.7</v>
      </c>
      <c r="N50" s="203">
        <v>50.24</v>
      </c>
      <c r="O50" s="203">
        <v>70.97</v>
      </c>
      <c r="P50" s="203">
        <v>23.25</v>
      </c>
      <c r="Q50" s="203">
        <v>9.2799999999999994</v>
      </c>
      <c r="R50" s="203">
        <v>18.03</v>
      </c>
      <c r="S50" s="203">
        <v>0</v>
      </c>
      <c r="T50" s="203">
        <v>0</v>
      </c>
      <c r="U50" s="203">
        <v>50.12</v>
      </c>
      <c r="V50" s="203">
        <v>8.81</v>
      </c>
      <c r="W50" s="203">
        <v>19.100000000000001</v>
      </c>
      <c r="X50" s="203">
        <v>62.74</v>
      </c>
      <c r="Y50" s="203">
        <v>0</v>
      </c>
      <c r="Z50" s="203">
        <v>118.37</v>
      </c>
      <c r="AA50" s="203">
        <v>38.369999999999997</v>
      </c>
      <c r="AB50" s="203">
        <v>0</v>
      </c>
      <c r="AC50" s="203">
        <v>9.41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85.5</v>
      </c>
      <c r="L51" s="203">
        <v>69</v>
      </c>
      <c r="M51" s="203">
        <v>51.7</v>
      </c>
      <c r="N51" s="203">
        <v>50.24</v>
      </c>
      <c r="O51" s="203">
        <v>70.97</v>
      </c>
      <c r="P51" s="203">
        <v>23.53</v>
      </c>
      <c r="Q51" s="203">
        <v>4.79</v>
      </c>
      <c r="R51" s="203">
        <v>9.5</v>
      </c>
      <c r="S51" s="203">
        <v>0</v>
      </c>
      <c r="T51" s="203">
        <v>0</v>
      </c>
      <c r="U51" s="203">
        <v>50.12</v>
      </c>
      <c r="V51" s="203">
        <v>8.81</v>
      </c>
      <c r="W51" s="203">
        <v>19.11</v>
      </c>
      <c r="X51" s="203">
        <v>62.74</v>
      </c>
      <c r="Y51" s="203">
        <v>0</v>
      </c>
      <c r="Z51" s="203">
        <v>58.11</v>
      </c>
      <c r="AA51" s="203">
        <v>38.32</v>
      </c>
      <c r="AB51" s="203">
        <v>0</v>
      </c>
      <c r="AC51" s="203">
        <v>9.41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</v>
      </c>
      <c r="AJ51" s="203">
        <v>0</v>
      </c>
      <c r="AK51" s="203">
        <v>82.72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85.51</v>
      </c>
      <c r="L52" s="203">
        <v>69</v>
      </c>
      <c r="M52" s="203">
        <v>60.42</v>
      </c>
      <c r="N52" s="203">
        <v>50.24</v>
      </c>
      <c r="O52" s="203">
        <v>70.97</v>
      </c>
      <c r="P52" s="203">
        <v>23.53</v>
      </c>
      <c r="Q52" s="203">
        <v>4.79</v>
      </c>
      <c r="R52" s="203">
        <v>9.5</v>
      </c>
      <c r="S52" s="203">
        <v>0</v>
      </c>
      <c r="T52" s="203">
        <v>0</v>
      </c>
      <c r="U52" s="203">
        <v>50.12</v>
      </c>
      <c r="V52" s="203">
        <v>8.81</v>
      </c>
      <c r="W52" s="203">
        <v>19.11</v>
      </c>
      <c r="X52" s="203">
        <v>62.74</v>
      </c>
      <c r="Y52" s="203">
        <v>0</v>
      </c>
      <c r="Z52" s="203">
        <v>58.11</v>
      </c>
      <c r="AA52" s="203">
        <v>38.32</v>
      </c>
      <c r="AB52" s="203">
        <v>0</v>
      </c>
      <c r="AC52" s="203">
        <v>9.41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</v>
      </c>
      <c r="AJ52" s="203">
        <v>0</v>
      </c>
      <c r="AK52" s="203">
        <v>82.72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85.5</v>
      </c>
      <c r="L53" s="203">
        <v>69</v>
      </c>
      <c r="M53" s="203">
        <v>60.42</v>
      </c>
      <c r="N53" s="203">
        <v>50.24</v>
      </c>
      <c r="O53" s="203">
        <v>70.97</v>
      </c>
      <c r="P53" s="203">
        <v>23.53</v>
      </c>
      <c r="Q53" s="203">
        <v>4.79</v>
      </c>
      <c r="R53" s="203">
        <v>9.5</v>
      </c>
      <c r="S53" s="203">
        <v>0</v>
      </c>
      <c r="T53" s="203">
        <v>0</v>
      </c>
      <c r="U53" s="203">
        <v>50.12</v>
      </c>
      <c r="V53" s="203">
        <v>8.81</v>
      </c>
      <c r="W53" s="203">
        <v>19.11</v>
      </c>
      <c r="X53" s="203">
        <v>62.74</v>
      </c>
      <c r="Y53" s="203">
        <v>0</v>
      </c>
      <c r="Z53" s="203">
        <v>58.1</v>
      </c>
      <c r="AA53" s="203">
        <v>38.369999999999997</v>
      </c>
      <c r="AB53" s="203">
        <v>0</v>
      </c>
      <c r="AC53" s="203">
        <v>9.41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</v>
      </c>
      <c r="AJ53" s="203">
        <v>0</v>
      </c>
      <c r="AK53" s="203">
        <v>82.72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85.51</v>
      </c>
      <c r="L54" s="203">
        <v>69</v>
      </c>
      <c r="M54" s="203">
        <v>60.42</v>
      </c>
      <c r="N54" s="203">
        <v>50.24</v>
      </c>
      <c r="O54" s="203">
        <v>70.97</v>
      </c>
      <c r="P54" s="203">
        <v>23.53</v>
      </c>
      <c r="Q54" s="203">
        <v>4.79</v>
      </c>
      <c r="R54" s="203">
        <v>9.5</v>
      </c>
      <c r="S54" s="203">
        <v>0</v>
      </c>
      <c r="T54" s="203">
        <v>0</v>
      </c>
      <c r="U54" s="203">
        <v>50.12</v>
      </c>
      <c r="V54" s="203">
        <v>8.81</v>
      </c>
      <c r="W54" s="203">
        <v>19.11</v>
      </c>
      <c r="X54" s="203">
        <v>62.74</v>
      </c>
      <c r="Y54" s="203">
        <v>0</v>
      </c>
      <c r="Z54" s="203">
        <v>58.1</v>
      </c>
      <c r="AA54" s="203">
        <v>38.369999999999997</v>
      </c>
      <c r="AB54" s="203">
        <v>0</v>
      </c>
      <c r="AC54" s="203">
        <v>9.41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</v>
      </c>
      <c r="AJ54" s="203">
        <v>0</v>
      </c>
      <c r="AK54" s="203">
        <v>82.72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85.5</v>
      </c>
      <c r="L55" s="203">
        <v>68.84</v>
      </c>
      <c r="M55" s="203">
        <v>60.42</v>
      </c>
      <c r="N55" s="203">
        <v>50.24</v>
      </c>
      <c r="O55" s="203">
        <v>70.97</v>
      </c>
      <c r="P55" s="203">
        <v>23.53</v>
      </c>
      <c r="Q55" s="203">
        <v>4.79</v>
      </c>
      <c r="R55" s="203">
        <v>9.5</v>
      </c>
      <c r="S55" s="203">
        <v>0</v>
      </c>
      <c r="T55" s="203">
        <v>0</v>
      </c>
      <c r="U55" s="203">
        <v>50.12</v>
      </c>
      <c r="V55" s="203">
        <v>8.81</v>
      </c>
      <c r="W55" s="203">
        <v>19.11</v>
      </c>
      <c r="X55" s="203">
        <v>62.74</v>
      </c>
      <c r="Y55" s="203">
        <v>0</v>
      </c>
      <c r="Z55" s="203">
        <v>58.1</v>
      </c>
      <c r="AA55" s="203">
        <v>38.369999999999997</v>
      </c>
      <c r="AB55" s="203">
        <v>0</v>
      </c>
      <c r="AC55" s="203">
        <v>9.41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7.77</v>
      </c>
      <c r="AJ55" s="203">
        <v>0</v>
      </c>
      <c r="AK55" s="203">
        <v>82.72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85.51</v>
      </c>
      <c r="L56" s="203">
        <v>68.84</v>
      </c>
      <c r="M56" s="203">
        <v>60.42</v>
      </c>
      <c r="N56" s="203">
        <v>50.24</v>
      </c>
      <c r="O56" s="203">
        <v>70.97</v>
      </c>
      <c r="P56" s="203">
        <v>23.53</v>
      </c>
      <c r="Q56" s="203">
        <v>3.53</v>
      </c>
      <c r="R56" s="203">
        <v>6.81</v>
      </c>
      <c r="S56" s="203">
        <v>0</v>
      </c>
      <c r="T56" s="203">
        <v>0</v>
      </c>
      <c r="U56" s="203">
        <v>50.12</v>
      </c>
      <c r="V56" s="203">
        <v>8.81</v>
      </c>
      <c r="W56" s="203">
        <v>19.11</v>
      </c>
      <c r="X56" s="203">
        <v>62.74</v>
      </c>
      <c r="Y56" s="203">
        <v>0</v>
      </c>
      <c r="Z56" s="203">
        <v>58.1</v>
      </c>
      <c r="AA56" s="203">
        <v>38.369999999999997</v>
      </c>
      <c r="AB56" s="203">
        <v>0</v>
      </c>
      <c r="AC56" s="203">
        <v>9.41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</v>
      </c>
      <c r="AJ56" s="203">
        <v>0</v>
      </c>
      <c r="AK56" s="203">
        <v>82.72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85.51</v>
      </c>
      <c r="L57" s="203">
        <v>68.84</v>
      </c>
      <c r="M57" s="203">
        <v>60.42</v>
      </c>
      <c r="N57" s="203">
        <v>50.24</v>
      </c>
      <c r="O57" s="203">
        <v>70.97</v>
      </c>
      <c r="P57" s="203">
        <v>23.53</v>
      </c>
      <c r="Q57" s="203">
        <v>4.99</v>
      </c>
      <c r="R57" s="203">
        <v>9.83</v>
      </c>
      <c r="S57" s="203">
        <v>0</v>
      </c>
      <c r="T57" s="203">
        <v>0</v>
      </c>
      <c r="U57" s="203">
        <v>50.12</v>
      </c>
      <c r="V57" s="203">
        <v>0</v>
      </c>
      <c r="W57" s="203">
        <v>9.68</v>
      </c>
      <c r="X57" s="203">
        <v>29.05</v>
      </c>
      <c r="Y57" s="203">
        <v>0</v>
      </c>
      <c r="Z57" s="203">
        <v>58.1</v>
      </c>
      <c r="AA57" s="203">
        <v>38.369999999999997</v>
      </c>
      <c r="AB57" s="203">
        <v>0</v>
      </c>
      <c r="AC57" s="203">
        <v>9.41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</v>
      </c>
      <c r="AJ57" s="203">
        <v>0</v>
      </c>
      <c r="AK57" s="203">
        <v>82.72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85.52</v>
      </c>
      <c r="L58" s="203">
        <v>68.84</v>
      </c>
      <c r="M58" s="203">
        <v>60.42</v>
      </c>
      <c r="N58" s="203">
        <v>50.24</v>
      </c>
      <c r="O58" s="203">
        <v>70.97</v>
      </c>
      <c r="P58" s="203">
        <v>23.53</v>
      </c>
      <c r="Q58" s="203">
        <v>3.87</v>
      </c>
      <c r="R58" s="203">
        <v>8.7200000000000006</v>
      </c>
      <c r="S58" s="203">
        <v>0</v>
      </c>
      <c r="T58" s="203">
        <v>0</v>
      </c>
      <c r="U58" s="203">
        <v>50.12</v>
      </c>
      <c r="V58" s="203">
        <v>0</v>
      </c>
      <c r="W58" s="203">
        <v>9.68</v>
      </c>
      <c r="X58" s="203">
        <v>29.05</v>
      </c>
      <c r="Y58" s="203">
        <v>0</v>
      </c>
      <c r="Z58" s="203">
        <v>58.1</v>
      </c>
      <c r="AA58" s="203">
        <v>38.369999999999997</v>
      </c>
      <c r="AB58" s="203">
        <v>0</v>
      </c>
      <c r="AC58" s="203">
        <v>9.41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</v>
      </c>
      <c r="AJ58" s="203">
        <v>0</v>
      </c>
      <c r="AK58" s="203">
        <v>82.72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85.52</v>
      </c>
      <c r="L59" s="203">
        <v>69</v>
      </c>
      <c r="M59" s="203">
        <v>60.42</v>
      </c>
      <c r="N59" s="203">
        <v>50.24</v>
      </c>
      <c r="O59" s="203">
        <v>70.97</v>
      </c>
      <c r="P59" s="203">
        <v>23.53</v>
      </c>
      <c r="Q59" s="203">
        <v>4.9800000000000004</v>
      </c>
      <c r="R59" s="203">
        <v>9.76</v>
      </c>
      <c r="S59" s="203">
        <v>0</v>
      </c>
      <c r="T59" s="203">
        <v>0</v>
      </c>
      <c r="U59" s="203">
        <v>50.12</v>
      </c>
      <c r="V59" s="203">
        <v>0</v>
      </c>
      <c r="W59" s="203">
        <v>9.68</v>
      </c>
      <c r="X59" s="203">
        <v>29.05</v>
      </c>
      <c r="Y59" s="203">
        <v>0</v>
      </c>
      <c r="Z59" s="203">
        <v>58.25</v>
      </c>
      <c r="AA59" s="203">
        <v>19.420000000000002</v>
      </c>
      <c r="AB59" s="203">
        <v>0</v>
      </c>
      <c r="AC59" s="203">
        <v>9.41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7.76</v>
      </c>
      <c r="AJ59" s="203">
        <v>0</v>
      </c>
      <c r="AK59" s="203">
        <v>82.72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85.53</v>
      </c>
      <c r="L60" s="203">
        <v>69</v>
      </c>
      <c r="M60" s="203">
        <v>60.42</v>
      </c>
      <c r="N60" s="203">
        <v>50.24</v>
      </c>
      <c r="O60" s="203">
        <v>70.97</v>
      </c>
      <c r="P60" s="203">
        <v>23.53</v>
      </c>
      <c r="Q60" s="203">
        <v>4.9800000000000004</v>
      </c>
      <c r="R60" s="203">
        <v>9.76</v>
      </c>
      <c r="S60" s="203">
        <v>0</v>
      </c>
      <c r="T60" s="203">
        <v>0</v>
      </c>
      <c r="U60" s="203">
        <v>50.12</v>
      </c>
      <c r="V60" s="203">
        <v>0</v>
      </c>
      <c r="W60" s="203">
        <v>9.68</v>
      </c>
      <c r="X60" s="203">
        <v>29.05</v>
      </c>
      <c r="Y60" s="203">
        <v>0</v>
      </c>
      <c r="Z60" s="203">
        <v>58.25</v>
      </c>
      <c r="AA60" s="203">
        <v>19.420000000000002</v>
      </c>
      <c r="AB60" s="203">
        <v>0</v>
      </c>
      <c r="AC60" s="203">
        <v>9.41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7.76</v>
      </c>
      <c r="AJ60" s="203">
        <v>0</v>
      </c>
      <c r="AK60" s="203">
        <v>79.349999999999994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85.52</v>
      </c>
      <c r="L61" s="203">
        <v>69</v>
      </c>
      <c r="M61" s="203">
        <v>60.42</v>
      </c>
      <c r="N61" s="203">
        <v>50.24</v>
      </c>
      <c r="O61" s="203">
        <v>70.97</v>
      </c>
      <c r="P61" s="203">
        <v>23.53</v>
      </c>
      <c r="Q61" s="203">
        <v>4.9800000000000004</v>
      </c>
      <c r="R61" s="203">
        <v>9.76</v>
      </c>
      <c r="S61" s="203">
        <v>0</v>
      </c>
      <c r="T61" s="203">
        <v>0</v>
      </c>
      <c r="U61" s="203">
        <v>50.12</v>
      </c>
      <c r="V61" s="203">
        <v>0</v>
      </c>
      <c r="W61" s="203">
        <v>9.68</v>
      </c>
      <c r="X61" s="203">
        <v>29.05</v>
      </c>
      <c r="Y61" s="203">
        <v>0</v>
      </c>
      <c r="Z61" s="203">
        <v>58.1</v>
      </c>
      <c r="AA61" s="203">
        <v>19.37</v>
      </c>
      <c r="AB61" s="203">
        <v>0</v>
      </c>
      <c r="AC61" s="203">
        <v>9.41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7.31</v>
      </c>
      <c r="AJ61" s="203">
        <v>0</v>
      </c>
      <c r="AK61" s="203">
        <v>79.349999999999994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85.53</v>
      </c>
      <c r="L62" s="203">
        <v>69</v>
      </c>
      <c r="M62" s="203">
        <v>60.42</v>
      </c>
      <c r="N62" s="203">
        <v>50.24</v>
      </c>
      <c r="O62" s="203">
        <v>70.97</v>
      </c>
      <c r="P62" s="203">
        <v>23.53</v>
      </c>
      <c r="Q62" s="203">
        <v>4.9800000000000004</v>
      </c>
      <c r="R62" s="203">
        <v>9.76</v>
      </c>
      <c r="S62" s="203">
        <v>0</v>
      </c>
      <c r="T62" s="203">
        <v>0</v>
      </c>
      <c r="U62" s="203">
        <v>50.12</v>
      </c>
      <c r="V62" s="203">
        <v>0</v>
      </c>
      <c r="W62" s="203">
        <v>9.68</v>
      </c>
      <c r="X62" s="203">
        <v>29.05</v>
      </c>
      <c r="Y62" s="203">
        <v>0</v>
      </c>
      <c r="Z62" s="203">
        <v>58.1</v>
      </c>
      <c r="AA62" s="203">
        <v>19.37</v>
      </c>
      <c r="AB62" s="203">
        <v>0</v>
      </c>
      <c r="AC62" s="203">
        <v>9.41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7.76</v>
      </c>
      <c r="AJ62" s="203">
        <v>0</v>
      </c>
      <c r="AK62" s="203">
        <v>79.349999999999994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85.52</v>
      </c>
      <c r="L63" s="203">
        <v>69</v>
      </c>
      <c r="M63" s="203">
        <v>60.42</v>
      </c>
      <c r="N63" s="203">
        <v>50.24</v>
      </c>
      <c r="O63" s="203">
        <v>70.97</v>
      </c>
      <c r="P63" s="203">
        <v>23.53</v>
      </c>
      <c r="Q63" s="203">
        <v>4.9800000000000004</v>
      </c>
      <c r="R63" s="203">
        <v>9.76</v>
      </c>
      <c r="S63" s="203">
        <v>0</v>
      </c>
      <c r="T63" s="203">
        <v>0</v>
      </c>
      <c r="U63" s="203">
        <v>50.12</v>
      </c>
      <c r="V63" s="203">
        <v>0</v>
      </c>
      <c r="W63" s="203">
        <v>9.68</v>
      </c>
      <c r="X63" s="203">
        <v>29.05</v>
      </c>
      <c r="Y63" s="203">
        <v>0</v>
      </c>
      <c r="Z63" s="203">
        <v>58.1</v>
      </c>
      <c r="AA63" s="203">
        <v>19.37</v>
      </c>
      <c r="AB63" s="203">
        <v>0</v>
      </c>
      <c r="AC63" s="203">
        <v>9.41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7.76</v>
      </c>
      <c r="AJ63" s="203">
        <v>0</v>
      </c>
      <c r="AK63" s="203">
        <v>82.72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85.53</v>
      </c>
      <c r="L64" s="203">
        <v>69</v>
      </c>
      <c r="M64" s="203">
        <v>60.42</v>
      </c>
      <c r="N64" s="203">
        <v>50.24</v>
      </c>
      <c r="O64" s="203">
        <v>70.97</v>
      </c>
      <c r="P64" s="203">
        <v>23.53</v>
      </c>
      <c r="Q64" s="203">
        <v>4.9800000000000004</v>
      </c>
      <c r="R64" s="203">
        <v>9.76</v>
      </c>
      <c r="S64" s="203">
        <v>0</v>
      </c>
      <c r="T64" s="203">
        <v>0</v>
      </c>
      <c r="U64" s="203">
        <v>50.12</v>
      </c>
      <c r="V64" s="203">
        <v>0</v>
      </c>
      <c r="W64" s="203">
        <v>9.68</v>
      </c>
      <c r="X64" s="203">
        <v>29.05</v>
      </c>
      <c r="Y64" s="203">
        <v>0</v>
      </c>
      <c r="Z64" s="203">
        <v>58.1</v>
      </c>
      <c r="AA64" s="203">
        <v>19.37</v>
      </c>
      <c r="AB64" s="203">
        <v>0</v>
      </c>
      <c r="AC64" s="203">
        <v>9.41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7.76</v>
      </c>
      <c r="AJ64" s="203">
        <v>0</v>
      </c>
      <c r="AK64" s="203">
        <v>82.72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85.52</v>
      </c>
      <c r="L65" s="203">
        <v>69</v>
      </c>
      <c r="M65" s="203">
        <v>60.42</v>
      </c>
      <c r="N65" s="203">
        <v>43.72</v>
      </c>
      <c r="O65" s="203">
        <v>70.97</v>
      </c>
      <c r="P65" s="203">
        <v>23.53</v>
      </c>
      <c r="Q65" s="203">
        <v>4.99</v>
      </c>
      <c r="R65" s="203">
        <v>9.76</v>
      </c>
      <c r="S65" s="203">
        <v>0</v>
      </c>
      <c r="T65" s="203">
        <v>0</v>
      </c>
      <c r="U65" s="203">
        <v>50.12</v>
      </c>
      <c r="V65" s="203">
        <v>0</v>
      </c>
      <c r="W65" s="203">
        <v>9.68</v>
      </c>
      <c r="X65" s="203">
        <v>29.05</v>
      </c>
      <c r="Y65" s="203">
        <v>0</v>
      </c>
      <c r="Z65" s="203">
        <v>58.58</v>
      </c>
      <c r="AA65" s="203">
        <v>19.37</v>
      </c>
      <c r="AB65" s="203">
        <v>0</v>
      </c>
      <c r="AC65" s="203">
        <v>9.41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7.76</v>
      </c>
      <c r="AJ65" s="203">
        <v>0</v>
      </c>
      <c r="AK65" s="203">
        <v>82.72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85.53</v>
      </c>
      <c r="L66" s="203">
        <v>69</v>
      </c>
      <c r="M66" s="203">
        <v>60.42</v>
      </c>
      <c r="N66" s="203">
        <v>43.72</v>
      </c>
      <c r="O66" s="203">
        <v>70.97</v>
      </c>
      <c r="P66" s="203">
        <v>23.53</v>
      </c>
      <c r="Q66" s="203">
        <v>4.99</v>
      </c>
      <c r="R66" s="203">
        <v>9.76</v>
      </c>
      <c r="S66" s="203">
        <v>0</v>
      </c>
      <c r="T66" s="203">
        <v>0</v>
      </c>
      <c r="U66" s="203">
        <v>50.12</v>
      </c>
      <c r="V66" s="203">
        <v>0</v>
      </c>
      <c r="W66" s="203">
        <v>9.68</v>
      </c>
      <c r="X66" s="203">
        <v>29.05</v>
      </c>
      <c r="Y66" s="203">
        <v>0</v>
      </c>
      <c r="Z66" s="203">
        <v>58.58</v>
      </c>
      <c r="AA66" s="203">
        <v>19.37</v>
      </c>
      <c r="AB66" s="203">
        <v>0</v>
      </c>
      <c r="AC66" s="203">
        <v>9.41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7.76</v>
      </c>
      <c r="AJ66" s="203">
        <v>0</v>
      </c>
      <c r="AK66" s="203">
        <v>82.72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85.53</v>
      </c>
      <c r="L67" s="203">
        <v>69</v>
      </c>
      <c r="M67" s="203">
        <v>60.42</v>
      </c>
      <c r="N67" s="203">
        <v>42.34</v>
      </c>
      <c r="O67" s="203">
        <v>70.97</v>
      </c>
      <c r="P67" s="203">
        <v>23.53</v>
      </c>
      <c r="Q67" s="203">
        <v>5.0999999999999996</v>
      </c>
      <c r="R67" s="203">
        <v>9.85</v>
      </c>
      <c r="S67" s="203">
        <v>0</v>
      </c>
      <c r="T67" s="203">
        <v>0</v>
      </c>
      <c r="U67" s="203">
        <v>50.12</v>
      </c>
      <c r="V67" s="203">
        <v>0</v>
      </c>
      <c r="W67" s="203">
        <v>9.68</v>
      </c>
      <c r="X67" s="203">
        <v>29.05</v>
      </c>
      <c r="Y67" s="203">
        <v>0</v>
      </c>
      <c r="Z67" s="203">
        <v>58.1</v>
      </c>
      <c r="AA67" s="203">
        <v>19.37</v>
      </c>
      <c r="AB67" s="203">
        <v>0</v>
      </c>
      <c r="AC67" s="203">
        <v>9.41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6.86</v>
      </c>
      <c r="AJ67" s="203">
        <v>0</v>
      </c>
      <c r="AK67" s="203">
        <v>82.72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85.52</v>
      </c>
      <c r="L68" s="203">
        <v>69</v>
      </c>
      <c r="M68" s="203">
        <v>60.42</v>
      </c>
      <c r="N68" s="203">
        <v>42.34</v>
      </c>
      <c r="O68" s="203">
        <v>70.97</v>
      </c>
      <c r="P68" s="203">
        <v>23.53</v>
      </c>
      <c r="Q68" s="203">
        <v>5.0999999999999996</v>
      </c>
      <c r="R68" s="203">
        <v>9.85</v>
      </c>
      <c r="S68" s="203">
        <v>0</v>
      </c>
      <c r="T68" s="203">
        <v>0</v>
      </c>
      <c r="U68" s="203">
        <v>50.12</v>
      </c>
      <c r="V68" s="203">
        <v>0</v>
      </c>
      <c r="W68" s="203">
        <v>9.68</v>
      </c>
      <c r="X68" s="203">
        <v>29.05</v>
      </c>
      <c r="Y68" s="203">
        <v>0</v>
      </c>
      <c r="Z68" s="203">
        <v>58.1</v>
      </c>
      <c r="AA68" s="203">
        <v>19.37</v>
      </c>
      <c r="AB68" s="203">
        <v>0</v>
      </c>
      <c r="AC68" s="203">
        <v>9.41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7.27</v>
      </c>
      <c r="AJ68" s="203">
        <v>0</v>
      </c>
      <c r="AK68" s="203">
        <v>82.72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85.53</v>
      </c>
      <c r="L69" s="203">
        <v>69</v>
      </c>
      <c r="M69" s="203">
        <v>60.42</v>
      </c>
      <c r="N69" s="203">
        <v>42.34</v>
      </c>
      <c r="O69" s="203">
        <v>70.97</v>
      </c>
      <c r="P69" s="203">
        <v>23.53</v>
      </c>
      <c r="Q69" s="203">
        <v>4.99</v>
      </c>
      <c r="R69" s="203">
        <v>9.85</v>
      </c>
      <c r="S69" s="203">
        <v>0</v>
      </c>
      <c r="T69" s="203">
        <v>0</v>
      </c>
      <c r="U69" s="203">
        <v>50.12</v>
      </c>
      <c r="V69" s="203">
        <v>0</v>
      </c>
      <c r="W69" s="203">
        <v>9.68</v>
      </c>
      <c r="X69" s="203">
        <v>29.05</v>
      </c>
      <c r="Y69" s="203">
        <v>0</v>
      </c>
      <c r="Z69" s="203">
        <v>58.1</v>
      </c>
      <c r="AA69" s="203">
        <v>19.37</v>
      </c>
      <c r="AB69" s="203">
        <v>0</v>
      </c>
      <c r="AC69" s="203">
        <v>9.41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7.27</v>
      </c>
      <c r="AJ69" s="203">
        <v>0</v>
      </c>
      <c r="AK69" s="203">
        <v>82.72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85.52</v>
      </c>
      <c r="L70" s="203">
        <v>69</v>
      </c>
      <c r="M70" s="203">
        <v>60.42</v>
      </c>
      <c r="N70" s="203">
        <v>42.34</v>
      </c>
      <c r="O70" s="203">
        <v>70.97</v>
      </c>
      <c r="P70" s="203">
        <v>23.53</v>
      </c>
      <c r="Q70" s="203">
        <v>4.99</v>
      </c>
      <c r="R70" s="203">
        <v>9.85</v>
      </c>
      <c r="S70" s="203">
        <v>0</v>
      </c>
      <c r="T70" s="203">
        <v>0</v>
      </c>
      <c r="U70" s="203">
        <v>50.12</v>
      </c>
      <c r="V70" s="203">
        <v>0</v>
      </c>
      <c r="W70" s="203">
        <v>9.68</v>
      </c>
      <c r="X70" s="203">
        <v>29.05</v>
      </c>
      <c r="Y70" s="203">
        <v>0</v>
      </c>
      <c r="Z70" s="203">
        <v>58.1</v>
      </c>
      <c r="AA70" s="203">
        <v>19.37</v>
      </c>
      <c r="AB70" s="203">
        <v>0</v>
      </c>
      <c r="AC70" s="203">
        <v>9.41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7.27</v>
      </c>
      <c r="AJ70" s="203">
        <v>0</v>
      </c>
      <c r="AK70" s="203">
        <v>82.72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85.53</v>
      </c>
      <c r="L71" s="203">
        <v>69</v>
      </c>
      <c r="M71" s="203">
        <v>60.42</v>
      </c>
      <c r="N71" s="203">
        <v>42.34</v>
      </c>
      <c r="O71" s="203">
        <v>70.97</v>
      </c>
      <c r="P71" s="203">
        <v>23.53</v>
      </c>
      <c r="Q71" s="203">
        <v>4.99</v>
      </c>
      <c r="R71" s="203">
        <v>9.76</v>
      </c>
      <c r="S71" s="203">
        <v>0</v>
      </c>
      <c r="T71" s="203">
        <v>0</v>
      </c>
      <c r="U71" s="203">
        <v>50.12</v>
      </c>
      <c r="V71" s="203">
        <v>0</v>
      </c>
      <c r="W71" s="203">
        <v>9.68</v>
      </c>
      <c r="X71" s="203">
        <v>29.05</v>
      </c>
      <c r="Y71" s="203">
        <v>0</v>
      </c>
      <c r="Z71" s="203">
        <v>58.1</v>
      </c>
      <c r="AA71" s="203">
        <v>19.37</v>
      </c>
      <c r="AB71" s="203">
        <v>0</v>
      </c>
      <c r="AC71" s="203">
        <v>9.1300000000000008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7.27</v>
      </c>
      <c r="AJ71" s="203">
        <v>0</v>
      </c>
      <c r="AK71" s="203">
        <v>82.72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85.52</v>
      </c>
      <c r="L72" s="203">
        <v>69</v>
      </c>
      <c r="M72" s="203">
        <v>60.42</v>
      </c>
      <c r="N72" s="203">
        <v>42.34</v>
      </c>
      <c r="O72" s="203">
        <v>70.97</v>
      </c>
      <c r="P72" s="203">
        <v>23.53</v>
      </c>
      <c r="Q72" s="203">
        <v>4.99</v>
      </c>
      <c r="R72" s="203">
        <v>9.76</v>
      </c>
      <c r="S72" s="203">
        <v>0</v>
      </c>
      <c r="T72" s="203">
        <v>0</v>
      </c>
      <c r="U72" s="203">
        <v>50.12</v>
      </c>
      <c r="V72" s="203">
        <v>0</v>
      </c>
      <c r="W72" s="203">
        <v>9.68</v>
      </c>
      <c r="X72" s="203">
        <v>29.05</v>
      </c>
      <c r="Y72" s="203">
        <v>0</v>
      </c>
      <c r="Z72" s="203">
        <v>58.1</v>
      </c>
      <c r="AA72" s="203">
        <v>38.369999999999997</v>
      </c>
      <c r="AB72" s="203">
        <v>0</v>
      </c>
      <c r="AC72" s="203">
        <v>9.1300000000000008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7.27</v>
      </c>
      <c r="AJ72" s="203">
        <v>0</v>
      </c>
      <c r="AK72" s="203">
        <v>82.72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42.5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85.53</v>
      </c>
      <c r="L73" s="203">
        <v>69</v>
      </c>
      <c r="M73" s="203">
        <v>60.42</v>
      </c>
      <c r="N73" s="203">
        <v>42.34</v>
      </c>
      <c r="O73" s="203">
        <v>70.97</v>
      </c>
      <c r="P73" s="203">
        <v>23.53</v>
      </c>
      <c r="Q73" s="203">
        <v>4.99</v>
      </c>
      <c r="R73" s="203">
        <v>9.76</v>
      </c>
      <c r="S73" s="203">
        <v>0</v>
      </c>
      <c r="T73" s="203">
        <v>0</v>
      </c>
      <c r="U73" s="203">
        <v>50.12</v>
      </c>
      <c r="V73" s="203">
        <v>0</v>
      </c>
      <c r="W73" s="203">
        <v>9.68</v>
      </c>
      <c r="X73" s="203">
        <v>29.05</v>
      </c>
      <c r="Y73" s="203">
        <v>0</v>
      </c>
      <c r="Z73" s="203">
        <v>58.1</v>
      </c>
      <c r="AA73" s="203">
        <v>38.369999999999997</v>
      </c>
      <c r="AB73" s="203">
        <v>0</v>
      </c>
      <c r="AC73" s="203">
        <v>9.1300000000000008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6.86</v>
      </c>
      <c r="AJ73" s="203">
        <v>0</v>
      </c>
      <c r="AK73" s="203">
        <v>79.349999999999994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32.17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85.52</v>
      </c>
      <c r="L74" s="203">
        <v>69</v>
      </c>
      <c r="M74" s="203">
        <v>60.42</v>
      </c>
      <c r="N74" s="203">
        <v>42.34</v>
      </c>
      <c r="O74" s="203">
        <v>70.97</v>
      </c>
      <c r="P74" s="203">
        <v>23.53</v>
      </c>
      <c r="Q74" s="203">
        <v>4.99</v>
      </c>
      <c r="R74" s="203">
        <v>9.76</v>
      </c>
      <c r="S74" s="203">
        <v>0</v>
      </c>
      <c r="T74" s="203">
        <v>0</v>
      </c>
      <c r="U74" s="203">
        <v>50.12</v>
      </c>
      <c r="V74" s="203">
        <v>0</v>
      </c>
      <c r="W74" s="203">
        <v>9.68</v>
      </c>
      <c r="X74" s="203">
        <v>29.05</v>
      </c>
      <c r="Y74" s="203">
        <v>0</v>
      </c>
      <c r="Z74" s="203">
        <v>58.1</v>
      </c>
      <c r="AA74" s="203">
        <v>38.369999999999997</v>
      </c>
      <c r="AB74" s="203">
        <v>0</v>
      </c>
      <c r="AC74" s="203">
        <v>9.1300000000000008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7.27</v>
      </c>
      <c r="AJ74" s="203">
        <v>0</v>
      </c>
      <c r="AK74" s="203">
        <v>80.650000000000006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22.28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85.48</v>
      </c>
      <c r="L75" s="203">
        <v>69</v>
      </c>
      <c r="M75" s="203">
        <v>60.42</v>
      </c>
      <c r="N75" s="203">
        <v>42.34</v>
      </c>
      <c r="O75" s="203">
        <v>70.97</v>
      </c>
      <c r="P75" s="203">
        <v>23.53</v>
      </c>
      <c r="Q75" s="203">
        <v>4.99</v>
      </c>
      <c r="R75" s="203">
        <v>9.14</v>
      </c>
      <c r="S75" s="203">
        <v>0</v>
      </c>
      <c r="T75" s="203">
        <v>0</v>
      </c>
      <c r="U75" s="203">
        <v>50.12</v>
      </c>
      <c r="V75" s="203">
        <v>0</v>
      </c>
      <c r="W75" s="203">
        <v>19.12</v>
      </c>
      <c r="X75" s="203">
        <v>62.75</v>
      </c>
      <c r="Y75" s="203">
        <v>0</v>
      </c>
      <c r="Z75" s="203">
        <v>58.1</v>
      </c>
      <c r="AA75" s="203">
        <v>38.369999999999997</v>
      </c>
      <c r="AB75" s="203">
        <v>0</v>
      </c>
      <c r="AC75" s="203">
        <v>9.41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</v>
      </c>
      <c r="AJ75" s="203">
        <v>0</v>
      </c>
      <c r="AK75" s="203">
        <v>77.63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85.48</v>
      </c>
      <c r="L76" s="203">
        <v>69</v>
      </c>
      <c r="M76" s="203">
        <v>60.42</v>
      </c>
      <c r="N76" s="203">
        <v>42.34</v>
      </c>
      <c r="O76" s="203">
        <v>70.97</v>
      </c>
      <c r="P76" s="203">
        <v>23.53</v>
      </c>
      <c r="Q76" s="203">
        <v>4.99</v>
      </c>
      <c r="R76" s="203">
        <v>9.14</v>
      </c>
      <c r="S76" s="203">
        <v>0</v>
      </c>
      <c r="T76" s="203">
        <v>0</v>
      </c>
      <c r="U76" s="203">
        <v>50.12</v>
      </c>
      <c r="V76" s="203">
        <v>0</v>
      </c>
      <c r="W76" s="203">
        <v>19.12</v>
      </c>
      <c r="X76" s="203">
        <v>62.75</v>
      </c>
      <c r="Y76" s="203">
        <v>0</v>
      </c>
      <c r="Z76" s="203">
        <v>58.1</v>
      </c>
      <c r="AA76" s="203">
        <v>38.369999999999997</v>
      </c>
      <c r="AB76" s="203">
        <v>0</v>
      </c>
      <c r="AC76" s="203">
        <v>9.41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</v>
      </c>
      <c r="AJ76" s="203">
        <v>0</v>
      </c>
      <c r="AK76" s="203">
        <v>77.63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85.48</v>
      </c>
      <c r="L77" s="203">
        <v>69</v>
      </c>
      <c r="M77" s="203">
        <v>60.42</v>
      </c>
      <c r="N77" s="203">
        <v>46.63</v>
      </c>
      <c r="O77" s="203">
        <v>70.97</v>
      </c>
      <c r="P77" s="203">
        <v>23.53</v>
      </c>
      <c r="Q77" s="203">
        <v>4.99</v>
      </c>
      <c r="R77" s="203">
        <v>9.14</v>
      </c>
      <c r="S77" s="203">
        <v>0</v>
      </c>
      <c r="T77" s="203">
        <v>0</v>
      </c>
      <c r="U77" s="203">
        <v>50.12</v>
      </c>
      <c r="V77" s="203">
        <v>0</v>
      </c>
      <c r="W77" s="203">
        <v>19.12</v>
      </c>
      <c r="X77" s="203">
        <v>62.75</v>
      </c>
      <c r="Y77" s="203">
        <v>0</v>
      </c>
      <c r="Z77" s="203">
        <v>58.1</v>
      </c>
      <c r="AA77" s="203">
        <v>38.369999999999997</v>
      </c>
      <c r="AB77" s="203">
        <v>0</v>
      </c>
      <c r="AC77" s="203">
        <v>9.41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</v>
      </c>
      <c r="AJ77" s="203">
        <v>0</v>
      </c>
      <c r="AK77" s="203">
        <v>77.63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85.48</v>
      </c>
      <c r="L78" s="203">
        <v>69</v>
      </c>
      <c r="M78" s="203">
        <v>60.42</v>
      </c>
      <c r="N78" s="203">
        <v>50.28</v>
      </c>
      <c r="O78" s="203">
        <v>70.97</v>
      </c>
      <c r="P78" s="203">
        <v>23.53</v>
      </c>
      <c r="Q78" s="203">
        <v>3.88</v>
      </c>
      <c r="R78" s="203">
        <v>8.7100000000000009</v>
      </c>
      <c r="S78" s="203">
        <v>0</v>
      </c>
      <c r="T78" s="203">
        <v>0</v>
      </c>
      <c r="U78" s="203">
        <v>50.12</v>
      </c>
      <c r="V78" s="203">
        <v>0</v>
      </c>
      <c r="W78" s="203">
        <v>16.5</v>
      </c>
      <c r="X78" s="203">
        <v>61.13</v>
      </c>
      <c r="Y78" s="203">
        <v>0</v>
      </c>
      <c r="Z78" s="203">
        <v>58.1</v>
      </c>
      <c r="AA78" s="203">
        <v>38.369999999999997</v>
      </c>
      <c r="AB78" s="203">
        <v>0</v>
      </c>
      <c r="AC78" s="203">
        <v>9.41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85</v>
      </c>
      <c r="L79" s="203">
        <v>66.819999999999993</v>
      </c>
      <c r="M79" s="203">
        <v>60.42</v>
      </c>
      <c r="N79" s="203">
        <v>50.28</v>
      </c>
      <c r="O79" s="203">
        <v>70.97</v>
      </c>
      <c r="P79" s="203">
        <v>23.53</v>
      </c>
      <c r="Q79" s="203">
        <v>3.88</v>
      </c>
      <c r="R79" s="203">
        <v>8.7100000000000009</v>
      </c>
      <c r="S79" s="203">
        <v>0</v>
      </c>
      <c r="T79" s="203">
        <v>0</v>
      </c>
      <c r="U79" s="203">
        <v>50.12</v>
      </c>
      <c r="V79" s="203">
        <v>8.82</v>
      </c>
      <c r="W79" s="203">
        <v>14.22</v>
      </c>
      <c r="X79" s="203">
        <v>61.05</v>
      </c>
      <c r="Y79" s="203">
        <v>0</v>
      </c>
      <c r="Z79" s="203">
        <v>58.1</v>
      </c>
      <c r="AA79" s="203">
        <v>38.369999999999997</v>
      </c>
      <c r="AB79" s="203">
        <v>0</v>
      </c>
      <c r="AC79" s="203">
        <v>9.41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</v>
      </c>
      <c r="AJ79" s="203">
        <v>0</v>
      </c>
      <c r="AK79" s="203">
        <v>75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85</v>
      </c>
      <c r="L80" s="203">
        <v>66.819999999999993</v>
      </c>
      <c r="M80" s="203">
        <v>60.42</v>
      </c>
      <c r="N80" s="203">
        <v>50.28</v>
      </c>
      <c r="O80" s="203">
        <v>70.97</v>
      </c>
      <c r="P80" s="203">
        <v>23.53</v>
      </c>
      <c r="Q80" s="203">
        <v>3.88</v>
      </c>
      <c r="R80" s="203">
        <v>8.7100000000000009</v>
      </c>
      <c r="S80" s="203">
        <v>0</v>
      </c>
      <c r="T80" s="203">
        <v>0</v>
      </c>
      <c r="U80" s="203">
        <v>50.12</v>
      </c>
      <c r="V80" s="203">
        <v>8.82</v>
      </c>
      <c r="W80" s="203">
        <v>14.22</v>
      </c>
      <c r="X80" s="203">
        <v>62.74</v>
      </c>
      <c r="Y80" s="203">
        <v>0</v>
      </c>
      <c r="Z80" s="203">
        <v>58.1</v>
      </c>
      <c r="AA80" s="203">
        <v>38.369999999999997</v>
      </c>
      <c r="AB80" s="203">
        <v>0</v>
      </c>
      <c r="AC80" s="203">
        <v>9.41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</v>
      </c>
      <c r="AJ80" s="203">
        <v>0</v>
      </c>
      <c r="AK80" s="203">
        <v>75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85</v>
      </c>
      <c r="L81" s="203">
        <v>66.819999999999993</v>
      </c>
      <c r="M81" s="203">
        <v>60.42</v>
      </c>
      <c r="N81" s="203">
        <v>50.28</v>
      </c>
      <c r="O81" s="203">
        <v>70.97</v>
      </c>
      <c r="P81" s="203">
        <v>23.53</v>
      </c>
      <c r="Q81" s="203">
        <v>3.88</v>
      </c>
      <c r="R81" s="203">
        <v>8.7100000000000009</v>
      </c>
      <c r="S81" s="203">
        <v>0</v>
      </c>
      <c r="T81" s="203">
        <v>0</v>
      </c>
      <c r="U81" s="203">
        <v>50.12</v>
      </c>
      <c r="V81" s="203">
        <v>8.82</v>
      </c>
      <c r="W81" s="203">
        <v>14.22</v>
      </c>
      <c r="X81" s="203">
        <v>62.74</v>
      </c>
      <c r="Y81" s="203">
        <v>0</v>
      </c>
      <c r="Z81" s="203">
        <v>58.1</v>
      </c>
      <c r="AA81" s="203">
        <v>38.369999999999997</v>
      </c>
      <c r="AB81" s="203">
        <v>0</v>
      </c>
      <c r="AC81" s="203">
        <v>9.41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</v>
      </c>
      <c r="AJ81" s="203">
        <v>0</v>
      </c>
      <c r="AK81" s="203">
        <v>75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85</v>
      </c>
      <c r="L82" s="203">
        <v>66.819999999999993</v>
      </c>
      <c r="M82" s="203">
        <v>60.42</v>
      </c>
      <c r="N82" s="203">
        <v>50.28</v>
      </c>
      <c r="O82" s="203">
        <v>70.97</v>
      </c>
      <c r="P82" s="203">
        <v>23.53</v>
      </c>
      <c r="Q82" s="203">
        <v>3.88</v>
      </c>
      <c r="R82" s="203">
        <v>8.7100000000000009</v>
      </c>
      <c r="S82" s="203">
        <v>0</v>
      </c>
      <c r="T82" s="203">
        <v>0</v>
      </c>
      <c r="U82" s="203">
        <v>50.12</v>
      </c>
      <c r="V82" s="203">
        <v>8.82</v>
      </c>
      <c r="W82" s="203">
        <v>14.22</v>
      </c>
      <c r="X82" s="203">
        <v>62.74</v>
      </c>
      <c r="Y82" s="203">
        <v>0</v>
      </c>
      <c r="Z82" s="203">
        <v>58.1</v>
      </c>
      <c r="AA82" s="203">
        <v>38.369999999999997</v>
      </c>
      <c r="AB82" s="203">
        <v>0</v>
      </c>
      <c r="AC82" s="203">
        <v>9.41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</v>
      </c>
      <c r="AJ82" s="203">
        <v>0</v>
      </c>
      <c r="AK82" s="203">
        <v>75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82.32</v>
      </c>
      <c r="L83" s="203">
        <v>66.819999999999993</v>
      </c>
      <c r="M83" s="203">
        <v>60.42</v>
      </c>
      <c r="N83" s="203">
        <v>50.28</v>
      </c>
      <c r="O83" s="203">
        <v>70.97</v>
      </c>
      <c r="P83" s="203">
        <v>23.53</v>
      </c>
      <c r="Q83" s="203">
        <v>3.88</v>
      </c>
      <c r="R83" s="203">
        <v>8.7100000000000009</v>
      </c>
      <c r="S83" s="203">
        <v>0</v>
      </c>
      <c r="T83" s="203">
        <v>0</v>
      </c>
      <c r="U83" s="203">
        <v>50.12</v>
      </c>
      <c r="V83" s="203">
        <v>8.81</v>
      </c>
      <c r="W83" s="203">
        <v>16.5</v>
      </c>
      <c r="X83" s="203">
        <v>62.75</v>
      </c>
      <c r="Y83" s="203">
        <v>0</v>
      </c>
      <c r="Z83" s="203">
        <v>58.1</v>
      </c>
      <c r="AA83" s="203">
        <v>38.369999999999997</v>
      </c>
      <c r="AB83" s="203">
        <v>0</v>
      </c>
      <c r="AC83" s="203">
        <v>9.41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8.44</v>
      </c>
      <c r="AJ83" s="203">
        <v>0</v>
      </c>
      <c r="AK83" s="203">
        <v>75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82.32</v>
      </c>
      <c r="L84" s="203">
        <v>66.819999999999993</v>
      </c>
      <c r="M84" s="203">
        <v>60.42</v>
      </c>
      <c r="N84" s="203">
        <v>50.28</v>
      </c>
      <c r="O84" s="203">
        <v>70.97</v>
      </c>
      <c r="P84" s="203">
        <v>23.53</v>
      </c>
      <c r="Q84" s="203">
        <v>3.88</v>
      </c>
      <c r="R84" s="203">
        <v>8.7100000000000009</v>
      </c>
      <c r="S84" s="203">
        <v>0</v>
      </c>
      <c r="T84" s="203">
        <v>0</v>
      </c>
      <c r="U84" s="203">
        <v>50.12</v>
      </c>
      <c r="V84" s="203">
        <v>8.81</v>
      </c>
      <c r="W84" s="203">
        <v>16.5</v>
      </c>
      <c r="X84" s="203">
        <v>62.75</v>
      </c>
      <c r="Y84" s="203">
        <v>0</v>
      </c>
      <c r="Z84" s="203">
        <v>58.1</v>
      </c>
      <c r="AA84" s="203">
        <v>38.369999999999997</v>
      </c>
      <c r="AB84" s="203">
        <v>0</v>
      </c>
      <c r="AC84" s="203">
        <v>8.35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7.58</v>
      </c>
      <c r="AJ84" s="203">
        <v>0</v>
      </c>
      <c r="AK84" s="203">
        <v>75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82.32</v>
      </c>
      <c r="L85" s="203">
        <v>66.819999999999993</v>
      </c>
      <c r="M85" s="203">
        <v>60.42</v>
      </c>
      <c r="N85" s="203">
        <v>50.28</v>
      </c>
      <c r="O85" s="203">
        <v>70.97</v>
      </c>
      <c r="P85" s="203">
        <v>23.53</v>
      </c>
      <c r="Q85" s="203">
        <v>3.88</v>
      </c>
      <c r="R85" s="203">
        <v>8.7100000000000009</v>
      </c>
      <c r="S85" s="203">
        <v>0</v>
      </c>
      <c r="T85" s="203">
        <v>0</v>
      </c>
      <c r="U85" s="203">
        <v>50.12</v>
      </c>
      <c r="V85" s="203">
        <v>8.81</v>
      </c>
      <c r="W85" s="203">
        <v>16.5</v>
      </c>
      <c r="X85" s="203">
        <v>62.75</v>
      </c>
      <c r="Y85" s="203">
        <v>0</v>
      </c>
      <c r="Z85" s="203">
        <v>58.1</v>
      </c>
      <c r="AA85" s="203">
        <v>38.369999999999997</v>
      </c>
      <c r="AB85" s="203">
        <v>0</v>
      </c>
      <c r="AC85" s="203">
        <v>8.35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5.24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82.32</v>
      </c>
      <c r="L86" s="203">
        <v>66.819999999999993</v>
      </c>
      <c r="M86" s="203">
        <v>60.42</v>
      </c>
      <c r="N86" s="203">
        <v>50.28</v>
      </c>
      <c r="O86" s="203">
        <v>70.97</v>
      </c>
      <c r="P86" s="203">
        <v>23.53</v>
      </c>
      <c r="Q86" s="203">
        <v>3.88</v>
      </c>
      <c r="R86" s="203">
        <v>8.7100000000000009</v>
      </c>
      <c r="S86" s="203">
        <v>0</v>
      </c>
      <c r="T86" s="203">
        <v>0</v>
      </c>
      <c r="U86" s="203">
        <v>50.12</v>
      </c>
      <c r="V86" s="203">
        <v>8.81</v>
      </c>
      <c r="W86" s="203">
        <v>16.5</v>
      </c>
      <c r="X86" s="203">
        <v>62.75</v>
      </c>
      <c r="Y86" s="203">
        <v>0</v>
      </c>
      <c r="Z86" s="203">
        <v>58.1</v>
      </c>
      <c r="AA86" s="203">
        <v>38.369999999999997</v>
      </c>
      <c r="AB86" s="203">
        <v>0</v>
      </c>
      <c r="AC86" s="203">
        <v>8.35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5.43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84.16</v>
      </c>
      <c r="L87" s="203">
        <v>66.819999999999993</v>
      </c>
      <c r="M87" s="203">
        <v>60.42</v>
      </c>
      <c r="N87" s="203">
        <v>50.24</v>
      </c>
      <c r="O87" s="203">
        <v>70.97</v>
      </c>
      <c r="P87" s="203">
        <v>23.53</v>
      </c>
      <c r="Q87" s="203">
        <v>3.87</v>
      </c>
      <c r="R87" s="203">
        <v>8.7200000000000006</v>
      </c>
      <c r="S87" s="203">
        <v>0</v>
      </c>
      <c r="T87" s="203">
        <v>0</v>
      </c>
      <c r="U87" s="203">
        <v>50.12</v>
      </c>
      <c r="V87" s="203">
        <v>8.81</v>
      </c>
      <c r="W87" s="203">
        <v>19.14</v>
      </c>
      <c r="X87" s="203">
        <v>61.79</v>
      </c>
      <c r="Y87" s="203">
        <v>0</v>
      </c>
      <c r="Z87" s="203">
        <v>58.1</v>
      </c>
      <c r="AA87" s="203">
        <v>38.369999999999997</v>
      </c>
      <c r="AB87" s="203">
        <v>0</v>
      </c>
      <c r="AC87" s="203">
        <v>8.6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7.58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84.15</v>
      </c>
      <c r="L88" s="203">
        <v>66.819999999999993</v>
      </c>
      <c r="M88" s="203">
        <v>60.42</v>
      </c>
      <c r="N88" s="203">
        <v>50.24</v>
      </c>
      <c r="O88" s="203">
        <v>70.97</v>
      </c>
      <c r="P88" s="203">
        <v>23.53</v>
      </c>
      <c r="Q88" s="203">
        <v>3.87</v>
      </c>
      <c r="R88" s="203">
        <v>8.7200000000000006</v>
      </c>
      <c r="S88" s="203">
        <v>0</v>
      </c>
      <c r="T88" s="203">
        <v>0</v>
      </c>
      <c r="U88" s="203">
        <v>50.12</v>
      </c>
      <c r="V88" s="203">
        <v>8.81</v>
      </c>
      <c r="W88" s="203">
        <v>19.14</v>
      </c>
      <c r="X88" s="203">
        <v>62.74</v>
      </c>
      <c r="Y88" s="203">
        <v>0</v>
      </c>
      <c r="Z88" s="203">
        <v>58.1</v>
      </c>
      <c r="AA88" s="203">
        <v>38.369999999999997</v>
      </c>
      <c r="AB88" s="203">
        <v>0</v>
      </c>
      <c r="AC88" s="203">
        <v>8.6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7.58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84.16</v>
      </c>
      <c r="L89" s="203">
        <v>66.819999999999993</v>
      </c>
      <c r="M89" s="203">
        <v>60.42</v>
      </c>
      <c r="N89" s="203">
        <v>50.24</v>
      </c>
      <c r="O89" s="203">
        <v>70.97</v>
      </c>
      <c r="P89" s="203">
        <v>23.53</v>
      </c>
      <c r="Q89" s="203">
        <v>3.87</v>
      </c>
      <c r="R89" s="203">
        <v>8.7200000000000006</v>
      </c>
      <c r="S89" s="203">
        <v>0</v>
      </c>
      <c r="T89" s="203">
        <v>0</v>
      </c>
      <c r="U89" s="203">
        <v>50.12</v>
      </c>
      <c r="V89" s="203">
        <v>8.81</v>
      </c>
      <c r="W89" s="203">
        <v>19.14</v>
      </c>
      <c r="X89" s="203">
        <v>62.74</v>
      </c>
      <c r="Y89" s="203">
        <v>0</v>
      </c>
      <c r="Z89" s="203">
        <v>58.1</v>
      </c>
      <c r="AA89" s="203">
        <v>38.369999999999997</v>
      </c>
      <c r="AB89" s="203">
        <v>0</v>
      </c>
      <c r="AC89" s="203">
        <v>8.6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7.58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82.32</v>
      </c>
      <c r="L90" s="203">
        <v>66.819999999999993</v>
      </c>
      <c r="M90" s="203">
        <v>60.42</v>
      </c>
      <c r="N90" s="203">
        <v>50.24</v>
      </c>
      <c r="O90" s="203">
        <v>70.97</v>
      </c>
      <c r="P90" s="203">
        <v>23.53</v>
      </c>
      <c r="Q90" s="203">
        <v>3.87</v>
      </c>
      <c r="R90" s="203">
        <v>8.7200000000000006</v>
      </c>
      <c r="S90" s="203">
        <v>0</v>
      </c>
      <c r="T90" s="203">
        <v>0</v>
      </c>
      <c r="U90" s="203">
        <v>50.12</v>
      </c>
      <c r="V90" s="203">
        <v>8.81</v>
      </c>
      <c r="W90" s="203">
        <v>19.14</v>
      </c>
      <c r="X90" s="203">
        <v>62.74</v>
      </c>
      <c r="Y90" s="203">
        <v>0</v>
      </c>
      <c r="Z90" s="203">
        <v>58.1</v>
      </c>
      <c r="AA90" s="203">
        <v>38.369999999999997</v>
      </c>
      <c r="AB90" s="203">
        <v>0</v>
      </c>
      <c r="AC90" s="203">
        <v>8.6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6.82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82.32</v>
      </c>
      <c r="L91" s="203">
        <v>66.819999999999993</v>
      </c>
      <c r="M91" s="203">
        <v>60.42</v>
      </c>
      <c r="N91" s="203">
        <v>50.24</v>
      </c>
      <c r="O91" s="203">
        <v>70.97</v>
      </c>
      <c r="P91" s="203">
        <v>23.53</v>
      </c>
      <c r="Q91" s="203">
        <v>3.87</v>
      </c>
      <c r="R91" s="203">
        <v>8.7200000000000006</v>
      </c>
      <c r="S91" s="203">
        <v>0</v>
      </c>
      <c r="T91" s="203">
        <v>0</v>
      </c>
      <c r="U91" s="203">
        <v>50.12</v>
      </c>
      <c r="V91" s="203">
        <v>8.81</v>
      </c>
      <c r="W91" s="203">
        <v>15.7</v>
      </c>
      <c r="X91" s="203">
        <v>62.74</v>
      </c>
      <c r="Y91" s="203">
        <v>0</v>
      </c>
      <c r="Z91" s="203">
        <v>58.1</v>
      </c>
      <c r="AA91" s="203">
        <v>38.369999999999997</v>
      </c>
      <c r="AB91" s="203">
        <v>0</v>
      </c>
      <c r="AC91" s="203">
        <v>8.6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6.62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82.32</v>
      </c>
      <c r="L92" s="203">
        <v>66.819999999999993</v>
      </c>
      <c r="M92" s="203">
        <v>60.42</v>
      </c>
      <c r="N92" s="203">
        <v>50.24</v>
      </c>
      <c r="O92" s="203">
        <v>70.97</v>
      </c>
      <c r="P92" s="203">
        <v>23.53</v>
      </c>
      <c r="Q92" s="203">
        <v>3.87</v>
      </c>
      <c r="R92" s="203">
        <v>8.7200000000000006</v>
      </c>
      <c r="S92" s="203">
        <v>0</v>
      </c>
      <c r="T92" s="203">
        <v>0</v>
      </c>
      <c r="U92" s="203">
        <v>50.12</v>
      </c>
      <c r="V92" s="203">
        <v>8.81</v>
      </c>
      <c r="W92" s="203">
        <v>15.7</v>
      </c>
      <c r="X92" s="203">
        <v>62.74</v>
      </c>
      <c r="Y92" s="203">
        <v>0</v>
      </c>
      <c r="Z92" s="203">
        <v>58.1</v>
      </c>
      <c r="AA92" s="203">
        <v>38.369999999999997</v>
      </c>
      <c r="AB92" s="203">
        <v>0</v>
      </c>
      <c r="AC92" s="203">
        <v>8.6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6.82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82.31</v>
      </c>
      <c r="L93" s="203">
        <v>66.819999999999993</v>
      </c>
      <c r="M93" s="203">
        <v>60.42</v>
      </c>
      <c r="N93" s="203">
        <v>50.24</v>
      </c>
      <c r="O93" s="203">
        <v>70.97</v>
      </c>
      <c r="P93" s="203">
        <v>23.53</v>
      </c>
      <c r="Q93" s="203">
        <v>3.87</v>
      </c>
      <c r="R93" s="203">
        <v>8.7200000000000006</v>
      </c>
      <c r="S93" s="203">
        <v>0</v>
      </c>
      <c r="T93" s="203">
        <v>0</v>
      </c>
      <c r="U93" s="203">
        <v>50.12</v>
      </c>
      <c r="V93" s="203">
        <v>0.57999999999999996</v>
      </c>
      <c r="W93" s="203">
        <v>4.84</v>
      </c>
      <c r="X93" s="203">
        <v>14.53</v>
      </c>
      <c r="Y93" s="203">
        <v>0</v>
      </c>
      <c r="Z93" s="203">
        <v>58.1</v>
      </c>
      <c r="AA93" s="203">
        <v>38.369999999999997</v>
      </c>
      <c r="AB93" s="203">
        <v>0</v>
      </c>
      <c r="AC93" s="203">
        <v>9.17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82.31</v>
      </c>
      <c r="L94" s="203">
        <v>66.819999999999993</v>
      </c>
      <c r="M94" s="203">
        <v>60.42</v>
      </c>
      <c r="N94" s="203">
        <v>50.24</v>
      </c>
      <c r="O94" s="203">
        <v>70.97</v>
      </c>
      <c r="P94" s="203">
        <v>23.53</v>
      </c>
      <c r="Q94" s="203">
        <v>3.87</v>
      </c>
      <c r="R94" s="203">
        <v>8.7200000000000006</v>
      </c>
      <c r="S94" s="203">
        <v>0</v>
      </c>
      <c r="T94" s="203">
        <v>0</v>
      </c>
      <c r="U94" s="203">
        <v>50.12</v>
      </c>
      <c r="V94" s="203">
        <v>0.57999999999999996</v>
      </c>
      <c r="W94" s="203">
        <v>4.84</v>
      </c>
      <c r="X94" s="203">
        <v>14.53</v>
      </c>
      <c r="Y94" s="203">
        <v>0</v>
      </c>
      <c r="Z94" s="203">
        <v>58.1</v>
      </c>
      <c r="AA94" s="203">
        <v>38.369999999999997</v>
      </c>
      <c r="AB94" s="203">
        <v>0</v>
      </c>
      <c r="AC94" s="203">
        <v>9.17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82.31</v>
      </c>
      <c r="L95" s="203">
        <v>66.819999999999993</v>
      </c>
      <c r="M95" s="203">
        <v>60.42</v>
      </c>
      <c r="N95" s="203">
        <v>50.24</v>
      </c>
      <c r="O95" s="203">
        <v>70.97</v>
      </c>
      <c r="P95" s="203">
        <v>23.53</v>
      </c>
      <c r="Q95" s="203">
        <v>3.87</v>
      </c>
      <c r="R95" s="203">
        <v>8.7200000000000006</v>
      </c>
      <c r="S95" s="203">
        <v>0</v>
      </c>
      <c r="T95" s="203">
        <v>0</v>
      </c>
      <c r="U95" s="203">
        <v>50.12</v>
      </c>
      <c r="V95" s="203">
        <v>0.57999999999999996</v>
      </c>
      <c r="W95" s="203">
        <v>4.84</v>
      </c>
      <c r="X95" s="203">
        <v>14.53</v>
      </c>
      <c r="Y95" s="203">
        <v>0</v>
      </c>
      <c r="Z95" s="203">
        <v>58.1</v>
      </c>
      <c r="AA95" s="203">
        <v>38.369999999999997</v>
      </c>
      <c r="AB95" s="203">
        <v>0</v>
      </c>
      <c r="AC95" s="203">
        <v>9.17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82.31</v>
      </c>
      <c r="L96" s="203">
        <v>66.819999999999993</v>
      </c>
      <c r="M96" s="203">
        <v>60.42</v>
      </c>
      <c r="N96" s="203">
        <v>50.24</v>
      </c>
      <c r="O96" s="203">
        <v>70.97</v>
      </c>
      <c r="P96" s="203">
        <v>23.53</v>
      </c>
      <c r="Q96" s="203">
        <v>3.87</v>
      </c>
      <c r="R96" s="203">
        <v>8.7200000000000006</v>
      </c>
      <c r="S96" s="203">
        <v>0</v>
      </c>
      <c r="T96" s="203">
        <v>0</v>
      </c>
      <c r="U96" s="203">
        <v>50.12</v>
      </c>
      <c r="V96" s="203">
        <v>0.57999999999999996</v>
      </c>
      <c r="W96" s="203">
        <v>4.84</v>
      </c>
      <c r="X96" s="203">
        <v>14.53</v>
      </c>
      <c r="Y96" s="203">
        <v>0</v>
      </c>
      <c r="Z96" s="203">
        <v>58.1</v>
      </c>
      <c r="AA96" s="203">
        <v>38.369999999999997</v>
      </c>
      <c r="AB96" s="203">
        <v>0</v>
      </c>
      <c r="AC96" s="203">
        <v>9.17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82.32</v>
      </c>
      <c r="L97" s="203">
        <v>66.819999999999993</v>
      </c>
      <c r="M97" s="203">
        <v>60.42</v>
      </c>
      <c r="N97" s="203">
        <v>50.24</v>
      </c>
      <c r="O97" s="203">
        <v>70.97</v>
      </c>
      <c r="P97" s="203">
        <v>23.53</v>
      </c>
      <c r="Q97" s="203">
        <v>3.87</v>
      </c>
      <c r="R97" s="203">
        <v>8.7200000000000006</v>
      </c>
      <c r="S97" s="203">
        <v>0</v>
      </c>
      <c r="T97" s="203">
        <v>0</v>
      </c>
      <c r="U97" s="203">
        <v>50.12</v>
      </c>
      <c r="V97" s="203">
        <v>0.57999999999999996</v>
      </c>
      <c r="W97" s="203">
        <v>4.84</v>
      </c>
      <c r="X97" s="203">
        <v>14.53</v>
      </c>
      <c r="Y97" s="203">
        <v>0</v>
      </c>
      <c r="Z97" s="203">
        <v>58.1</v>
      </c>
      <c r="AA97" s="203">
        <v>38.369999999999997</v>
      </c>
      <c r="AB97" s="203">
        <v>0</v>
      </c>
      <c r="AC97" s="203">
        <v>9.17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7.58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82.32</v>
      </c>
      <c r="L98" s="203">
        <v>66.819999999999993</v>
      </c>
      <c r="M98" s="203">
        <v>60.42</v>
      </c>
      <c r="N98" s="203">
        <v>50.24</v>
      </c>
      <c r="O98" s="203">
        <v>70.97</v>
      </c>
      <c r="P98" s="203">
        <v>23.53</v>
      </c>
      <c r="Q98" s="203">
        <v>3.87</v>
      </c>
      <c r="R98" s="203">
        <v>8.7200000000000006</v>
      </c>
      <c r="S98" s="203">
        <v>0</v>
      </c>
      <c r="T98" s="203">
        <v>0</v>
      </c>
      <c r="U98" s="203">
        <v>50.12</v>
      </c>
      <c r="V98" s="203">
        <v>0.57999999999999996</v>
      </c>
      <c r="W98" s="203">
        <v>4.84</v>
      </c>
      <c r="X98" s="203">
        <v>14.53</v>
      </c>
      <c r="Y98" s="203">
        <v>0</v>
      </c>
      <c r="Z98" s="203">
        <v>58.1</v>
      </c>
      <c r="AA98" s="203">
        <v>38.369999999999997</v>
      </c>
      <c r="AB98" s="203">
        <v>0</v>
      </c>
      <c r="AC98" s="203">
        <v>9.17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2.8124724999999993</v>
      </c>
      <c r="L99">
        <f t="shared" si="0"/>
        <v>2.145999999999999</v>
      </c>
      <c r="M99">
        <f t="shared" si="0"/>
        <v>1.4132000000000002</v>
      </c>
      <c r="N99">
        <f t="shared" si="0"/>
        <v>1.1819574999999989</v>
      </c>
      <c r="O99">
        <f t="shared" si="0"/>
        <v>1.7033200000000011</v>
      </c>
      <c r="P99">
        <f t="shared" si="0"/>
        <v>0.5258999999999997</v>
      </c>
      <c r="Q99">
        <f t="shared" si="0"/>
        <v>0.16450749999999997</v>
      </c>
      <c r="R99">
        <f t="shared" si="0"/>
        <v>0.32631749999999993</v>
      </c>
      <c r="S99">
        <f t="shared" si="0"/>
        <v>0</v>
      </c>
      <c r="T99">
        <f t="shared" si="0"/>
        <v>0</v>
      </c>
      <c r="U99">
        <f t="shared" si="0"/>
        <v>1.2028799999999982</v>
      </c>
      <c r="V99">
        <f t="shared" si="0"/>
        <v>0.15069499999999994</v>
      </c>
      <c r="W99">
        <f t="shared" si="0"/>
        <v>0.38440250000000042</v>
      </c>
      <c r="X99">
        <f t="shared" si="0"/>
        <v>1.280794999999999</v>
      </c>
      <c r="Y99">
        <f t="shared" si="0"/>
        <v>0</v>
      </c>
      <c r="Z99">
        <f t="shared" si="0"/>
        <v>2.0532225000000026</v>
      </c>
      <c r="AA99">
        <f t="shared" si="0"/>
        <v>0.85793999999999826</v>
      </c>
      <c r="AB99">
        <f t="shared" si="0"/>
        <v>0</v>
      </c>
      <c r="AC99">
        <f t="shared" si="0"/>
        <v>0.22468999999999992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0.18234000000000003</v>
      </c>
      <c r="AJ99">
        <f t="shared" si="0"/>
        <v>0</v>
      </c>
      <c r="AK99">
        <f t="shared" si="0"/>
        <v>2.1203850000000006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0.48071750000000002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50.15</v>
      </c>
      <c r="L3" s="203">
        <v>63.19</v>
      </c>
      <c r="M3" s="203">
        <v>0</v>
      </c>
      <c r="N3" s="203">
        <v>29.06</v>
      </c>
      <c r="O3" s="203">
        <v>48.8</v>
      </c>
      <c r="P3" s="203">
        <v>45.35</v>
      </c>
      <c r="Q3" s="203">
        <v>5.36</v>
      </c>
      <c r="R3" s="203">
        <v>10.43</v>
      </c>
      <c r="S3" s="203">
        <v>0</v>
      </c>
      <c r="T3" s="203">
        <v>0</v>
      </c>
      <c r="U3" s="203">
        <v>235.99</v>
      </c>
      <c r="V3" s="203">
        <v>5.0999999999999996</v>
      </c>
      <c r="W3" s="203">
        <v>10.9</v>
      </c>
      <c r="X3" s="203">
        <v>36.28</v>
      </c>
      <c r="Y3" s="203">
        <v>0</v>
      </c>
      <c r="Z3" s="203">
        <v>68.45</v>
      </c>
      <c r="AA3" s="203">
        <v>22.19</v>
      </c>
      <c r="AB3" s="203">
        <v>0</v>
      </c>
      <c r="AC3" s="203">
        <v>14.94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17.55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50.15</v>
      </c>
      <c r="L4" s="203">
        <v>63.19</v>
      </c>
      <c r="M4" s="203">
        <v>0</v>
      </c>
      <c r="N4" s="203">
        <v>29.06</v>
      </c>
      <c r="O4" s="203">
        <v>48.8</v>
      </c>
      <c r="P4" s="203">
        <v>45.35</v>
      </c>
      <c r="Q4" s="203">
        <v>5.36</v>
      </c>
      <c r="R4" s="203">
        <v>10.43</v>
      </c>
      <c r="S4" s="203">
        <v>0</v>
      </c>
      <c r="T4" s="203">
        <v>0</v>
      </c>
      <c r="U4" s="203">
        <v>235.99</v>
      </c>
      <c r="V4" s="203">
        <v>5.0999999999999996</v>
      </c>
      <c r="W4" s="203">
        <v>10.9</v>
      </c>
      <c r="X4" s="203">
        <v>36.28</v>
      </c>
      <c r="Y4" s="203">
        <v>0</v>
      </c>
      <c r="Z4" s="203">
        <v>68.45</v>
      </c>
      <c r="AA4" s="203">
        <v>22.19</v>
      </c>
      <c r="AB4" s="203">
        <v>0</v>
      </c>
      <c r="AC4" s="203">
        <v>14.94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17.55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50.15</v>
      </c>
      <c r="L5" s="203">
        <v>63.19</v>
      </c>
      <c r="M5" s="203">
        <v>0</v>
      </c>
      <c r="N5" s="203">
        <v>29.06</v>
      </c>
      <c r="O5" s="203">
        <v>48.8</v>
      </c>
      <c r="P5" s="203">
        <v>45.35</v>
      </c>
      <c r="Q5" s="203">
        <v>5.36</v>
      </c>
      <c r="R5" s="203">
        <v>10.43</v>
      </c>
      <c r="S5" s="203">
        <v>0</v>
      </c>
      <c r="T5" s="203">
        <v>0</v>
      </c>
      <c r="U5" s="203">
        <v>235.99</v>
      </c>
      <c r="V5" s="203">
        <v>5.0999999999999996</v>
      </c>
      <c r="W5" s="203">
        <v>10.9</v>
      </c>
      <c r="X5" s="203">
        <v>36.28</v>
      </c>
      <c r="Y5" s="203">
        <v>0</v>
      </c>
      <c r="Z5" s="203">
        <v>68.45</v>
      </c>
      <c r="AA5" s="203">
        <v>22.19</v>
      </c>
      <c r="AB5" s="203">
        <v>0</v>
      </c>
      <c r="AC5" s="203">
        <v>11.64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9.39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50.15</v>
      </c>
      <c r="L6" s="203">
        <v>63.19</v>
      </c>
      <c r="M6" s="203">
        <v>0</v>
      </c>
      <c r="N6" s="203">
        <v>29.06</v>
      </c>
      <c r="O6" s="203">
        <v>48.8</v>
      </c>
      <c r="P6" s="203">
        <v>45.35</v>
      </c>
      <c r="Q6" s="203">
        <v>5.36</v>
      </c>
      <c r="R6" s="203">
        <v>10.43</v>
      </c>
      <c r="S6" s="203">
        <v>0</v>
      </c>
      <c r="T6" s="203">
        <v>0</v>
      </c>
      <c r="U6" s="203">
        <v>235.99</v>
      </c>
      <c r="V6" s="203">
        <v>5.0999999999999996</v>
      </c>
      <c r="W6" s="203">
        <v>10.9</v>
      </c>
      <c r="X6" s="203">
        <v>36.28</v>
      </c>
      <c r="Y6" s="203">
        <v>0</v>
      </c>
      <c r="Z6" s="203">
        <v>68.45</v>
      </c>
      <c r="AA6" s="203">
        <v>22.19</v>
      </c>
      <c r="AB6" s="203">
        <v>0</v>
      </c>
      <c r="AC6" s="203">
        <v>11.64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9.39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50.15</v>
      </c>
      <c r="L7" s="203">
        <v>63.19</v>
      </c>
      <c r="M7" s="203">
        <v>0</v>
      </c>
      <c r="N7" s="203">
        <v>29.06</v>
      </c>
      <c r="O7" s="203">
        <v>48.8</v>
      </c>
      <c r="P7" s="203">
        <v>45.35</v>
      </c>
      <c r="Q7" s="203">
        <v>5.36</v>
      </c>
      <c r="R7" s="203">
        <v>10.43</v>
      </c>
      <c r="S7" s="203">
        <v>0</v>
      </c>
      <c r="T7" s="203">
        <v>0</v>
      </c>
      <c r="U7" s="203">
        <v>235.99</v>
      </c>
      <c r="V7" s="203">
        <v>5.0999999999999996</v>
      </c>
      <c r="W7" s="203">
        <v>10.9</v>
      </c>
      <c r="X7" s="203">
        <v>36.28</v>
      </c>
      <c r="Y7" s="203">
        <v>0</v>
      </c>
      <c r="Z7" s="203">
        <v>68.45</v>
      </c>
      <c r="AA7" s="203">
        <v>22.19</v>
      </c>
      <c r="AB7" s="203">
        <v>0</v>
      </c>
      <c r="AC7" s="203">
        <v>11.64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8.86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50.15</v>
      </c>
      <c r="L8" s="203">
        <v>63.19</v>
      </c>
      <c r="M8" s="203">
        <v>0</v>
      </c>
      <c r="N8" s="203">
        <v>29.06</v>
      </c>
      <c r="O8" s="203">
        <v>48.8</v>
      </c>
      <c r="P8" s="203">
        <v>45.35</v>
      </c>
      <c r="Q8" s="203">
        <v>5.36</v>
      </c>
      <c r="R8" s="203">
        <v>10.43</v>
      </c>
      <c r="S8" s="203">
        <v>0</v>
      </c>
      <c r="T8" s="203">
        <v>0</v>
      </c>
      <c r="U8" s="203">
        <v>235.99</v>
      </c>
      <c r="V8" s="203">
        <v>5.0999999999999996</v>
      </c>
      <c r="W8" s="203">
        <v>10.9</v>
      </c>
      <c r="X8" s="203">
        <v>36.28</v>
      </c>
      <c r="Y8" s="203">
        <v>0</v>
      </c>
      <c r="Z8" s="203">
        <v>68.45</v>
      </c>
      <c r="AA8" s="203">
        <v>22.19</v>
      </c>
      <c r="AB8" s="203">
        <v>0</v>
      </c>
      <c r="AC8" s="203">
        <v>11.7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9.39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50.15</v>
      </c>
      <c r="L9" s="203">
        <v>63.19</v>
      </c>
      <c r="M9" s="203">
        <v>0</v>
      </c>
      <c r="N9" s="203">
        <v>29.06</v>
      </c>
      <c r="O9" s="203">
        <v>48.8</v>
      </c>
      <c r="P9" s="203">
        <v>45.35</v>
      </c>
      <c r="Q9" s="203">
        <v>5.36</v>
      </c>
      <c r="R9" s="203">
        <v>10.43</v>
      </c>
      <c r="S9" s="203">
        <v>0</v>
      </c>
      <c r="T9" s="203">
        <v>0</v>
      </c>
      <c r="U9" s="203">
        <v>235.99</v>
      </c>
      <c r="V9" s="203">
        <v>5.0999999999999996</v>
      </c>
      <c r="W9" s="203">
        <v>10.9</v>
      </c>
      <c r="X9" s="203">
        <v>36.28</v>
      </c>
      <c r="Y9" s="203">
        <v>0</v>
      </c>
      <c r="Z9" s="203">
        <v>68.45</v>
      </c>
      <c r="AA9" s="203">
        <v>22.19</v>
      </c>
      <c r="AB9" s="203">
        <v>0</v>
      </c>
      <c r="AC9" s="203">
        <v>11.7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9.39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50.15</v>
      </c>
      <c r="L10" s="203">
        <v>38.74</v>
      </c>
      <c r="M10" s="203">
        <v>0</v>
      </c>
      <c r="N10" s="203">
        <v>29.06</v>
      </c>
      <c r="O10" s="203">
        <v>48.8</v>
      </c>
      <c r="P10" s="203">
        <v>45.35</v>
      </c>
      <c r="Q10" s="203">
        <v>5.36</v>
      </c>
      <c r="R10" s="203">
        <v>10.43</v>
      </c>
      <c r="S10" s="203">
        <v>0</v>
      </c>
      <c r="T10" s="203">
        <v>0</v>
      </c>
      <c r="U10" s="203">
        <v>235.99</v>
      </c>
      <c r="V10" s="203">
        <v>5.0999999999999996</v>
      </c>
      <c r="W10" s="203">
        <v>10.9</v>
      </c>
      <c r="X10" s="203">
        <v>36.28</v>
      </c>
      <c r="Y10" s="203">
        <v>0</v>
      </c>
      <c r="Z10" s="203">
        <v>68.45</v>
      </c>
      <c r="AA10" s="203">
        <v>22.19</v>
      </c>
      <c r="AB10" s="203">
        <v>0</v>
      </c>
      <c r="AC10" s="203">
        <v>11.7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9.39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50.15</v>
      </c>
      <c r="L11" s="203">
        <v>29.05</v>
      </c>
      <c r="M11" s="203">
        <v>0</v>
      </c>
      <c r="N11" s="203">
        <v>29.05</v>
      </c>
      <c r="O11" s="203">
        <v>48.79</v>
      </c>
      <c r="P11" s="203">
        <v>45.35</v>
      </c>
      <c r="Q11" s="203">
        <v>5.36</v>
      </c>
      <c r="R11" s="203">
        <v>10.43</v>
      </c>
      <c r="S11" s="203">
        <v>0</v>
      </c>
      <c r="T11" s="203">
        <v>0</v>
      </c>
      <c r="U11" s="203">
        <v>235.99</v>
      </c>
      <c r="V11" s="203">
        <v>5.0999999999999996</v>
      </c>
      <c r="W11" s="203">
        <v>11.05</v>
      </c>
      <c r="X11" s="203">
        <v>36.28</v>
      </c>
      <c r="Y11" s="203">
        <v>0</v>
      </c>
      <c r="Z11" s="203">
        <v>68.45</v>
      </c>
      <c r="AA11" s="203">
        <v>22.19</v>
      </c>
      <c r="AB11" s="203">
        <v>0</v>
      </c>
      <c r="AC11" s="203">
        <v>11.36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9.39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38.74</v>
      </c>
      <c r="L12" s="203">
        <v>19.37</v>
      </c>
      <c r="M12" s="203">
        <v>0</v>
      </c>
      <c r="N12" s="203">
        <v>29.05</v>
      </c>
      <c r="O12" s="203">
        <v>48.79</v>
      </c>
      <c r="P12" s="203">
        <v>45.35</v>
      </c>
      <c r="Q12" s="203">
        <v>5.36</v>
      </c>
      <c r="R12" s="203">
        <v>10.43</v>
      </c>
      <c r="S12" s="203">
        <v>0</v>
      </c>
      <c r="T12" s="203">
        <v>0</v>
      </c>
      <c r="U12" s="203">
        <v>235.99</v>
      </c>
      <c r="V12" s="203">
        <v>5.0999999999999996</v>
      </c>
      <c r="W12" s="203">
        <v>11.05</v>
      </c>
      <c r="X12" s="203">
        <v>36.28</v>
      </c>
      <c r="Y12" s="203">
        <v>0</v>
      </c>
      <c r="Z12" s="203">
        <v>68.45</v>
      </c>
      <c r="AA12" s="203">
        <v>22.19</v>
      </c>
      <c r="AB12" s="203">
        <v>0</v>
      </c>
      <c r="AC12" s="203">
        <v>11.36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9.39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24.21</v>
      </c>
      <c r="L13" s="203">
        <v>19.37</v>
      </c>
      <c r="M13" s="203">
        <v>0</v>
      </c>
      <c r="N13" s="203">
        <v>29.05</v>
      </c>
      <c r="O13" s="203">
        <v>48.79</v>
      </c>
      <c r="P13" s="203">
        <v>45.35</v>
      </c>
      <c r="Q13" s="203">
        <v>5.36</v>
      </c>
      <c r="R13" s="203">
        <v>10.43</v>
      </c>
      <c r="S13" s="203">
        <v>0</v>
      </c>
      <c r="T13" s="203">
        <v>0</v>
      </c>
      <c r="U13" s="203">
        <v>235.99</v>
      </c>
      <c r="V13" s="203">
        <v>5.0999999999999996</v>
      </c>
      <c r="W13" s="203">
        <v>11.05</v>
      </c>
      <c r="X13" s="203">
        <v>36.28</v>
      </c>
      <c r="Y13" s="203">
        <v>0</v>
      </c>
      <c r="Z13" s="203">
        <v>68.45</v>
      </c>
      <c r="AA13" s="203">
        <v>22.19</v>
      </c>
      <c r="AB13" s="203">
        <v>0</v>
      </c>
      <c r="AC13" s="203">
        <v>11.36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8.86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24.21</v>
      </c>
      <c r="L14" s="203">
        <v>19.37</v>
      </c>
      <c r="M14" s="203">
        <v>0</v>
      </c>
      <c r="N14" s="203">
        <v>29.05</v>
      </c>
      <c r="O14" s="203">
        <v>48.79</v>
      </c>
      <c r="P14" s="203">
        <v>45.35</v>
      </c>
      <c r="Q14" s="203">
        <v>5.36</v>
      </c>
      <c r="R14" s="203">
        <v>10.43</v>
      </c>
      <c r="S14" s="203">
        <v>0</v>
      </c>
      <c r="T14" s="203">
        <v>0</v>
      </c>
      <c r="U14" s="203">
        <v>235.99</v>
      </c>
      <c r="V14" s="203">
        <v>5.0999999999999996</v>
      </c>
      <c r="W14" s="203">
        <v>11.05</v>
      </c>
      <c r="X14" s="203">
        <v>36.28</v>
      </c>
      <c r="Y14" s="203">
        <v>0</v>
      </c>
      <c r="Z14" s="203">
        <v>68.45</v>
      </c>
      <c r="AA14" s="203">
        <v>22.19</v>
      </c>
      <c r="AB14" s="203">
        <v>0</v>
      </c>
      <c r="AC14" s="203">
        <v>11.36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9.39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24.21</v>
      </c>
      <c r="L15" s="203">
        <v>19.37</v>
      </c>
      <c r="M15" s="203">
        <v>0</v>
      </c>
      <c r="N15" s="203">
        <v>29.05</v>
      </c>
      <c r="O15" s="203">
        <v>48.79</v>
      </c>
      <c r="P15" s="203">
        <v>45.35</v>
      </c>
      <c r="Q15" s="203">
        <v>5.36</v>
      </c>
      <c r="R15" s="203">
        <v>10.43</v>
      </c>
      <c r="S15" s="203">
        <v>0</v>
      </c>
      <c r="T15" s="203">
        <v>0</v>
      </c>
      <c r="U15" s="203">
        <v>235.99</v>
      </c>
      <c r="V15" s="203">
        <v>5.0999999999999996</v>
      </c>
      <c r="W15" s="203">
        <v>11.05</v>
      </c>
      <c r="X15" s="203">
        <v>36.28</v>
      </c>
      <c r="Y15" s="203">
        <v>0</v>
      </c>
      <c r="Z15" s="203">
        <v>68.45</v>
      </c>
      <c r="AA15" s="203">
        <v>21.66</v>
      </c>
      <c r="AB15" s="203">
        <v>0</v>
      </c>
      <c r="AC15" s="203">
        <v>11.36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9.39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24.21</v>
      </c>
      <c r="L16" s="203">
        <v>19.37</v>
      </c>
      <c r="M16" s="203">
        <v>0</v>
      </c>
      <c r="N16" s="203">
        <v>29.05</v>
      </c>
      <c r="O16" s="203">
        <v>48.79</v>
      </c>
      <c r="P16" s="203">
        <v>45.35</v>
      </c>
      <c r="Q16" s="203">
        <v>5.36</v>
      </c>
      <c r="R16" s="203">
        <v>10.43</v>
      </c>
      <c r="S16" s="203">
        <v>0</v>
      </c>
      <c r="T16" s="203">
        <v>0</v>
      </c>
      <c r="U16" s="203">
        <v>235.99</v>
      </c>
      <c r="V16" s="203">
        <v>5.0999999999999996</v>
      </c>
      <c r="W16" s="203">
        <v>11.05</v>
      </c>
      <c r="X16" s="203">
        <v>36.28</v>
      </c>
      <c r="Y16" s="203">
        <v>0</v>
      </c>
      <c r="Z16" s="203">
        <v>68.45</v>
      </c>
      <c r="AA16" s="203">
        <v>19.260000000000002</v>
      </c>
      <c r="AB16" s="203">
        <v>0</v>
      </c>
      <c r="AC16" s="203">
        <v>11.36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9.39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24.21</v>
      </c>
      <c r="L17" s="203">
        <v>19.37</v>
      </c>
      <c r="M17" s="203">
        <v>0</v>
      </c>
      <c r="N17" s="203">
        <v>29.05</v>
      </c>
      <c r="O17" s="203">
        <v>48.79</v>
      </c>
      <c r="P17" s="203">
        <v>45.35</v>
      </c>
      <c r="Q17" s="203">
        <v>5.36</v>
      </c>
      <c r="R17" s="203">
        <v>10.43</v>
      </c>
      <c r="S17" s="203">
        <v>0</v>
      </c>
      <c r="T17" s="203">
        <v>0</v>
      </c>
      <c r="U17" s="203">
        <v>235.99</v>
      </c>
      <c r="V17" s="203">
        <v>5.0999999999999996</v>
      </c>
      <c r="W17" s="203">
        <v>11.05</v>
      </c>
      <c r="X17" s="203">
        <v>36.28</v>
      </c>
      <c r="Y17" s="203">
        <v>0</v>
      </c>
      <c r="Z17" s="203">
        <v>68.45</v>
      </c>
      <c r="AA17" s="203">
        <v>22.19</v>
      </c>
      <c r="AB17" s="203">
        <v>0</v>
      </c>
      <c r="AC17" s="203">
        <v>11.36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9.39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24.21</v>
      </c>
      <c r="L18" s="203">
        <v>19.37</v>
      </c>
      <c r="M18" s="203">
        <v>0</v>
      </c>
      <c r="N18" s="203">
        <v>29.05</v>
      </c>
      <c r="O18" s="203">
        <v>48.79</v>
      </c>
      <c r="P18" s="203">
        <v>45.35</v>
      </c>
      <c r="Q18" s="203">
        <v>5.36</v>
      </c>
      <c r="R18" s="203">
        <v>10.43</v>
      </c>
      <c r="S18" s="203">
        <v>0</v>
      </c>
      <c r="T18" s="203">
        <v>0</v>
      </c>
      <c r="U18" s="203">
        <v>235.99</v>
      </c>
      <c r="V18" s="203">
        <v>5.0999999999999996</v>
      </c>
      <c r="W18" s="203">
        <v>11.05</v>
      </c>
      <c r="X18" s="203">
        <v>36.28</v>
      </c>
      <c r="Y18" s="203">
        <v>0</v>
      </c>
      <c r="Z18" s="203">
        <v>68.45</v>
      </c>
      <c r="AA18" s="203">
        <v>22.19</v>
      </c>
      <c r="AB18" s="203">
        <v>0</v>
      </c>
      <c r="AC18" s="203">
        <v>11.36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9.39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24.21</v>
      </c>
      <c r="L19" s="203">
        <v>19.37</v>
      </c>
      <c r="M19" s="203">
        <v>0</v>
      </c>
      <c r="N19" s="203">
        <v>29.05</v>
      </c>
      <c r="O19" s="203">
        <v>48.79</v>
      </c>
      <c r="P19" s="203">
        <v>48.59</v>
      </c>
      <c r="Q19" s="203">
        <v>5.36</v>
      </c>
      <c r="R19" s="203">
        <v>10.43</v>
      </c>
      <c r="S19" s="203">
        <v>0</v>
      </c>
      <c r="T19" s="203">
        <v>0</v>
      </c>
      <c r="U19" s="203">
        <v>235.99</v>
      </c>
      <c r="V19" s="203">
        <v>5.0999999999999996</v>
      </c>
      <c r="W19" s="203">
        <v>11.05</v>
      </c>
      <c r="X19" s="203">
        <v>36.28</v>
      </c>
      <c r="Y19" s="203">
        <v>0</v>
      </c>
      <c r="Z19" s="203">
        <v>68.45</v>
      </c>
      <c r="AA19" s="203">
        <v>22.19</v>
      </c>
      <c r="AB19" s="203">
        <v>0</v>
      </c>
      <c r="AC19" s="203">
        <v>11.7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9.43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24.21</v>
      </c>
      <c r="L20" s="203">
        <v>19.37</v>
      </c>
      <c r="M20" s="203">
        <v>0</v>
      </c>
      <c r="N20" s="203">
        <v>29.05</v>
      </c>
      <c r="O20" s="203">
        <v>48.79</v>
      </c>
      <c r="P20" s="203">
        <v>49.31</v>
      </c>
      <c r="Q20" s="203">
        <v>5.36</v>
      </c>
      <c r="R20" s="203">
        <v>10.43</v>
      </c>
      <c r="S20" s="203">
        <v>0</v>
      </c>
      <c r="T20" s="203">
        <v>0</v>
      </c>
      <c r="U20" s="203">
        <v>235.99</v>
      </c>
      <c r="V20" s="203">
        <v>5.0999999999999996</v>
      </c>
      <c r="W20" s="203">
        <v>11.05</v>
      </c>
      <c r="X20" s="203">
        <v>36.28</v>
      </c>
      <c r="Y20" s="203">
        <v>0</v>
      </c>
      <c r="Z20" s="203">
        <v>68.45</v>
      </c>
      <c r="AA20" s="203">
        <v>22.19</v>
      </c>
      <c r="AB20" s="203">
        <v>0</v>
      </c>
      <c r="AC20" s="203">
        <v>11.7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24.21</v>
      </c>
      <c r="L21" s="203">
        <v>19.37</v>
      </c>
      <c r="M21" s="203">
        <v>0</v>
      </c>
      <c r="N21" s="203">
        <v>29.05</v>
      </c>
      <c r="O21" s="203">
        <v>48.79</v>
      </c>
      <c r="P21" s="203">
        <v>49.31</v>
      </c>
      <c r="Q21" s="203">
        <v>5.36</v>
      </c>
      <c r="R21" s="203">
        <v>10.43</v>
      </c>
      <c r="S21" s="203">
        <v>0</v>
      </c>
      <c r="T21" s="203">
        <v>0</v>
      </c>
      <c r="U21" s="203">
        <v>235.99</v>
      </c>
      <c r="V21" s="203">
        <v>5.0999999999999996</v>
      </c>
      <c r="W21" s="203">
        <v>11.05</v>
      </c>
      <c r="X21" s="203">
        <v>36.28</v>
      </c>
      <c r="Y21" s="203">
        <v>0</v>
      </c>
      <c r="Z21" s="203">
        <v>68.45</v>
      </c>
      <c r="AA21" s="203">
        <v>22.19</v>
      </c>
      <c r="AB21" s="203">
        <v>0</v>
      </c>
      <c r="AC21" s="203">
        <v>11.7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10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24.21</v>
      </c>
      <c r="L22" s="203">
        <v>19.37</v>
      </c>
      <c r="M22" s="203">
        <v>0</v>
      </c>
      <c r="N22" s="203">
        <v>29.05</v>
      </c>
      <c r="O22" s="203">
        <v>48.79</v>
      </c>
      <c r="P22" s="203">
        <v>50.04</v>
      </c>
      <c r="Q22" s="203">
        <v>5.36</v>
      </c>
      <c r="R22" s="203">
        <v>10.43</v>
      </c>
      <c r="S22" s="203">
        <v>0</v>
      </c>
      <c r="T22" s="203">
        <v>0</v>
      </c>
      <c r="U22" s="203">
        <v>235.99</v>
      </c>
      <c r="V22" s="203">
        <v>5.0999999999999996</v>
      </c>
      <c r="W22" s="203">
        <v>11.05</v>
      </c>
      <c r="X22" s="203">
        <v>36.28</v>
      </c>
      <c r="Y22" s="203">
        <v>0</v>
      </c>
      <c r="Z22" s="203">
        <v>68.45</v>
      </c>
      <c r="AA22" s="203">
        <v>22.19</v>
      </c>
      <c r="AB22" s="203">
        <v>0</v>
      </c>
      <c r="AC22" s="203">
        <v>11.7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10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24.21</v>
      </c>
      <c r="L23" s="203">
        <v>19.37</v>
      </c>
      <c r="M23" s="203">
        <v>0</v>
      </c>
      <c r="N23" s="203">
        <v>29.05</v>
      </c>
      <c r="O23" s="203">
        <v>48.79</v>
      </c>
      <c r="P23" s="203">
        <v>51.11</v>
      </c>
      <c r="Q23" s="203">
        <v>5.36</v>
      </c>
      <c r="R23" s="203">
        <v>10.43</v>
      </c>
      <c r="S23" s="203">
        <v>0</v>
      </c>
      <c r="T23" s="203">
        <v>0</v>
      </c>
      <c r="U23" s="203">
        <v>235.99</v>
      </c>
      <c r="V23" s="203">
        <v>5.0999999999999996</v>
      </c>
      <c r="W23" s="203">
        <v>11.05</v>
      </c>
      <c r="X23" s="203">
        <v>36.28</v>
      </c>
      <c r="Y23" s="203">
        <v>0</v>
      </c>
      <c r="Z23" s="203">
        <v>68.45</v>
      </c>
      <c r="AA23" s="203">
        <v>22.19</v>
      </c>
      <c r="AB23" s="203">
        <v>0</v>
      </c>
      <c r="AC23" s="203">
        <v>11.7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10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24.21</v>
      </c>
      <c r="L24" s="203">
        <v>19.37</v>
      </c>
      <c r="M24" s="203">
        <v>0</v>
      </c>
      <c r="N24" s="203">
        <v>29.05</v>
      </c>
      <c r="O24" s="203">
        <v>48.79</v>
      </c>
      <c r="P24" s="203">
        <v>51.83</v>
      </c>
      <c r="Q24" s="203">
        <v>5.36</v>
      </c>
      <c r="R24" s="203">
        <v>10.43</v>
      </c>
      <c r="S24" s="203">
        <v>0</v>
      </c>
      <c r="T24" s="203">
        <v>0</v>
      </c>
      <c r="U24" s="203">
        <v>235.99</v>
      </c>
      <c r="V24" s="203">
        <v>5.0999999999999996</v>
      </c>
      <c r="W24" s="203">
        <v>11.05</v>
      </c>
      <c r="X24" s="203">
        <v>36.28</v>
      </c>
      <c r="Y24" s="203">
        <v>0</v>
      </c>
      <c r="Z24" s="203">
        <v>68.45</v>
      </c>
      <c r="AA24" s="203">
        <v>22.19</v>
      </c>
      <c r="AB24" s="203">
        <v>0</v>
      </c>
      <c r="AC24" s="203">
        <v>11.7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10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24.21</v>
      </c>
      <c r="L25" s="203">
        <v>19.37</v>
      </c>
      <c r="M25" s="203">
        <v>0</v>
      </c>
      <c r="N25" s="203">
        <v>29.05</v>
      </c>
      <c r="O25" s="203">
        <v>48.79</v>
      </c>
      <c r="P25" s="203">
        <v>51.83</v>
      </c>
      <c r="Q25" s="203">
        <v>5.36</v>
      </c>
      <c r="R25" s="203">
        <v>10.43</v>
      </c>
      <c r="S25" s="203">
        <v>0</v>
      </c>
      <c r="T25" s="203">
        <v>0</v>
      </c>
      <c r="U25" s="203">
        <v>235.99</v>
      </c>
      <c r="V25" s="203">
        <v>5.0999999999999996</v>
      </c>
      <c r="W25" s="203">
        <v>11.05</v>
      </c>
      <c r="X25" s="203">
        <v>36.28</v>
      </c>
      <c r="Y25" s="203">
        <v>0</v>
      </c>
      <c r="Z25" s="203">
        <v>68.45</v>
      </c>
      <c r="AA25" s="203">
        <v>22.19</v>
      </c>
      <c r="AB25" s="203">
        <v>0</v>
      </c>
      <c r="AC25" s="203">
        <v>11.7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9.43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24.21</v>
      </c>
      <c r="L26" s="203">
        <v>19.37</v>
      </c>
      <c r="M26" s="203">
        <v>0</v>
      </c>
      <c r="N26" s="203">
        <v>29.05</v>
      </c>
      <c r="O26" s="203">
        <v>48.79</v>
      </c>
      <c r="P26" s="203">
        <v>51.83</v>
      </c>
      <c r="Q26" s="203">
        <v>5.36</v>
      </c>
      <c r="R26" s="203">
        <v>10.43</v>
      </c>
      <c r="S26" s="203">
        <v>0</v>
      </c>
      <c r="T26" s="203">
        <v>0</v>
      </c>
      <c r="U26" s="203">
        <v>235.99</v>
      </c>
      <c r="V26" s="203">
        <v>5.0999999999999996</v>
      </c>
      <c r="W26" s="203">
        <v>11.05</v>
      </c>
      <c r="X26" s="203">
        <v>36.28</v>
      </c>
      <c r="Y26" s="203">
        <v>0</v>
      </c>
      <c r="Z26" s="203">
        <v>68.45</v>
      </c>
      <c r="AA26" s="203">
        <v>22.19</v>
      </c>
      <c r="AB26" s="203">
        <v>0</v>
      </c>
      <c r="AC26" s="203">
        <v>11.7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24.21</v>
      </c>
      <c r="L27" s="203">
        <v>19.37</v>
      </c>
      <c r="M27" s="203">
        <v>0</v>
      </c>
      <c r="N27" s="203">
        <v>29.05</v>
      </c>
      <c r="O27" s="203">
        <v>48.79</v>
      </c>
      <c r="P27" s="203">
        <v>51.83</v>
      </c>
      <c r="Q27" s="203">
        <v>5.36</v>
      </c>
      <c r="R27" s="203">
        <v>10.43</v>
      </c>
      <c r="S27" s="203">
        <v>0</v>
      </c>
      <c r="T27" s="203">
        <v>0</v>
      </c>
      <c r="U27" s="203">
        <v>235.99</v>
      </c>
      <c r="V27" s="203">
        <v>5.0999999999999996</v>
      </c>
      <c r="W27" s="203">
        <v>11.05</v>
      </c>
      <c r="X27" s="203">
        <v>36.28</v>
      </c>
      <c r="Y27" s="203">
        <v>0</v>
      </c>
      <c r="Z27" s="203">
        <v>68.45</v>
      </c>
      <c r="AA27" s="203">
        <v>22.19</v>
      </c>
      <c r="AB27" s="203">
        <v>0</v>
      </c>
      <c r="AC27" s="203">
        <v>11.7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24.21</v>
      </c>
      <c r="L28" s="203">
        <v>19.37</v>
      </c>
      <c r="M28" s="203">
        <v>0</v>
      </c>
      <c r="N28" s="203">
        <v>29.05</v>
      </c>
      <c r="O28" s="203">
        <v>48.79</v>
      </c>
      <c r="P28" s="203">
        <v>51.83</v>
      </c>
      <c r="Q28" s="203">
        <v>5.36</v>
      </c>
      <c r="R28" s="203">
        <v>10.43</v>
      </c>
      <c r="S28" s="203">
        <v>0</v>
      </c>
      <c r="T28" s="203">
        <v>0</v>
      </c>
      <c r="U28" s="203">
        <v>235.99</v>
      </c>
      <c r="V28" s="203">
        <v>5.0999999999999996</v>
      </c>
      <c r="W28" s="203">
        <v>11.05</v>
      </c>
      <c r="X28" s="203">
        <v>36.29</v>
      </c>
      <c r="Y28" s="203">
        <v>0</v>
      </c>
      <c r="Z28" s="203">
        <v>68.45</v>
      </c>
      <c r="AA28" s="203">
        <v>22.19</v>
      </c>
      <c r="AB28" s="203">
        <v>0</v>
      </c>
      <c r="AC28" s="203">
        <v>11.7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24.21</v>
      </c>
      <c r="L29" s="203">
        <v>19.37</v>
      </c>
      <c r="M29" s="203">
        <v>0</v>
      </c>
      <c r="N29" s="203">
        <v>29.05</v>
      </c>
      <c r="O29" s="203">
        <v>48.79</v>
      </c>
      <c r="P29" s="203">
        <v>51.83</v>
      </c>
      <c r="Q29" s="203">
        <v>5.36</v>
      </c>
      <c r="R29" s="203">
        <v>10.43</v>
      </c>
      <c r="S29" s="203">
        <v>0</v>
      </c>
      <c r="T29" s="203">
        <v>0</v>
      </c>
      <c r="U29" s="203">
        <v>235.99</v>
      </c>
      <c r="V29" s="203">
        <v>5.0999999999999996</v>
      </c>
      <c r="W29" s="203">
        <v>11.05</v>
      </c>
      <c r="X29" s="203">
        <v>36.29</v>
      </c>
      <c r="Y29" s="203">
        <v>0</v>
      </c>
      <c r="Z29" s="203">
        <v>68.45</v>
      </c>
      <c r="AA29" s="203">
        <v>22.19</v>
      </c>
      <c r="AB29" s="203">
        <v>0</v>
      </c>
      <c r="AC29" s="203">
        <v>11.7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24.21</v>
      </c>
      <c r="L30" s="203">
        <v>19.37</v>
      </c>
      <c r="M30" s="203">
        <v>0</v>
      </c>
      <c r="N30" s="203">
        <v>29.05</v>
      </c>
      <c r="O30" s="203">
        <v>48.79</v>
      </c>
      <c r="P30" s="203">
        <v>51.83</v>
      </c>
      <c r="Q30" s="203">
        <v>5.36</v>
      </c>
      <c r="R30" s="203">
        <v>10.43</v>
      </c>
      <c r="S30" s="203">
        <v>0</v>
      </c>
      <c r="T30" s="203">
        <v>0</v>
      </c>
      <c r="U30" s="203">
        <v>235.99</v>
      </c>
      <c r="V30" s="203">
        <v>5.0999999999999996</v>
      </c>
      <c r="W30" s="203">
        <v>11.05</v>
      </c>
      <c r="X30" s="203">
        <v>36.29</v>
      </c>
      <c r="Y30" s="203">
        <v>0</v>
      </c>
      <c r="Z30" s="203">
        <v>68.45</v>
      </c>
      <c r="AA30" s="203">
        <v>22.19</v>
      </c>
      <c r="AB30" s="203">
        <v>0</v>
      </c>
      <c r="AC30" s="203">
        <v>11.7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10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22.55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24.21</v>
      </c>
      <c r="L31" s="203">
        <v>19.37</v>
      </c>
      <c r="M31" s="203">
        <v>0</v>
      </c>
      <c r="N31" s="203">
        <v>29.05</v>
      </c>
      <c r="O31" s="203">
        <v>48.79</v>
      </c>
      <c r="P31" s="203">
        <v>51.83</v>
      </c>
      <c r="Q31" s="203">
        <v>5.19</v>
      </c>
      <c r="R31" s="203">
        <v>10.1</v>
      </c>
      <c r="S31" s="203">
        <v>0</v>
      </c>
      <c r="T31" s="203">
        <v>0</v>
      </c>
      <c r="U31" s="203">
        <v>235.99</v>
      </c>
      <c r="V31" s="203">
        <v>4.99</v>
      </c>
      <c r="W31" s="203">
        <v>11.05</v>
      </c>
      <c r="X31" s="203">
        <v>36.29</v>
      </c>
      <c r="Y31" s="203">
        <v>0</v>
      </c>
      <c r="Z31" s="203">
        <v>68.45</v>
      </c>
      <c r="AA31" s="203">
        <v>22.19</v>
      </c>
      <c r="AB31" s="203">
        <v>0</v>
      </c>
      <c r="AC31" s="203">
        <v>11.7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9.14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24.21</v>
      </c>
      <c r="L32" s="203">
        <v>19.37</v>
      </c>
      <c r="M32" s="203">
        <v>0</v>
      </c>
      <c r="N32" s="203">
        <v>29.05</v>
      </c>
      <c r="O32" s="203">
        <v>48.79</v>
      </c>
      <c r="P32" s="203">
        <v>51.83</v>
      </c>
      <c r="Q32" s="203">
        <v>5.19</v>
      </c>
      <c r="R32" s="203">
        <v>10.1</v>
      </c>
      <c r="S32" s="203">
        <v>0</v>
      </c>
      <c r="T32" s="203">
        <v>0</v>
      </c>
      <c r="U32" s="203">
        <v>235.99</v>
      </c>
      <c r="V32" s="203">
        <v>4.99</v>
      </c>
      <c r="W32" s="203">
        <v>11.05</v>
      </c>
      <c r="X32" s="203">
        <v>36.29</v>
      </c>
      <c r="Y32" s="203">
        <v>0</v>
      </c>
      <c r="Z32" s="203">
        <v>68.45</v>
      </c>
      <c r="AA32" s="203">
        <v>22.19</v>
      </c>
      <c r="AB32" s="203">
        <v>0</v>
      </c>
      <c r="AC32" s="203">
        <v>11.7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9.6999999999999993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24.21</v>
      </c>
      <c r="L33" s="203">
        <v>19.37</v>
      </c>
      <c r="M33" s="203">
        <v>0</v>
      </c>
      <c r="N33" s="203">
        <v>29.05</v>
      </c>
      <c r="O33" s="203">
        <v>48.79</v>
      </c>
      <c r="P33" s="203">
        <v>51.83</v>
      </c>
      <c r="Q33" s="203">
        <v>1.94</v>
      </c>
      <c r="R33" s="203">
        <v>4.84</v>
      </c>
      <c r="S33" s="203">
        <v>0</v>
      </c>
      <c r="T33" s="203">
        <v>0</v>
      </c>
      <c r="U33" s="203">
        <v>235.99</v>
      </c>
      <c r="V33" s="203">
        <v>0</v>
      </c>
      <c r="W33" s="203">
        <v>11.05</v>
      </c>
      <c r="X33" s="203">
        <v>36.29</v>
      </c>
      <c r="Y33" s="203">
        <v>0</v>
      </c>
      <c r="Z33" s="203">
        <v>68.45</v>
      </c>
      <c r="AA33" s="203">
        <v>22.19</v>
      </c>
      <c r="AB33" s="203">
        <v>0</v>
      </c>
      <c r="AC33" s="203">
        <v>11.7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24.21</v>
      </c>
      <c r="L34" s="203">
        <v>19.37</v>
      </c>
      <c r="M34" s="203">
        <v>0</v>
      </c>
      <c r="N34" s="203">
        <v>29.05</v>
      </c>
      <c r="O34" s="203">
        <v>48.79</v>
      </c>
      <c r="P34" s="203">
        <v>51.83</v>
      </c>
      <c r="Q34" s="203">
        <v>1.94</v>
      </c>
      <c r="R34" s="203">
        <v>4.84</v>
      </c>
      <c r="S34" s="203">
        <v>0</v>
      </c>
      <c r="T34" s="203">
        <v>0</v>
      </c>
      <c r="U34" s="203">
        <v>235.99</v>
      </c>
      <c r="V34" s="203">
        <v>0</v>
      </c>
      <c r="W34" s="203">
        <v>11.05</v>
      </c>
      <c r="X34" s="203">
        <v>36.29</v>
      </c>
      <c r="Y34" s="203">
        <v>0</v>
      </c>
      <c r="Z34" s="203">
        <v>68.45</v>
      </c>
      <c r="AA34" s="203">
        <v>22.19</v>
      </c>
      <c r="AB34" s="203">
        <v>0</v>
      </c>
      <c r="AC34" s="203">
        <v>11.7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10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24.21</v>
      </c>
      <c r="L35" s="203">
        <v>32.33</v>
      </c>
      <c r="M35" s="203">
        <v>0</v>
      </c>
      <c r="N35" s="203">
        <v>29.05</v>
      </c>
      <c r="O35" s="203">
        <v>48.79</v>
      </c>
      <c r="P35" s="203">
        <v>51.83</v>
      </c>
      <c r="Q35" s="203">
        <v>1.94</v>
      </c>
      <c r="R35" s="203">
        <v>4.84</v>
      </c>
      <c r="S35" s="203">
        <v>0</v>
      </c>
      <c r="T35" s="203">
        <v>0</v>
      </c>
      <c r="U35" s="203">
        <v>235.99</v>
      </c>
      <c r="V35" s="203">
        <v>0</v>
      </c>
      <c r="W35" s="203">
        <v>11.05</v>
      </c>
      <c r="X35" s="203">
        <v>36.29</v>
      </c>
      <c r="Y35" s="203">
        <v>0</v>
      </c>
      <c r="Z35" s="203">
        <v>68.45</v>
      </c>
      <c r="AA35" s="203">
        <v>21.3</v>
      </c>
      <c r="AB35" s="203">
        <v>0</v>
      </c>
      <c r="AC35" s="203">
        <v>11.7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10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24.21</v>
      </c>
      <c r="L36" s="203">
        <v>32.33</v>
      </c>
      <c r="M36" s="203">
        <v>0</v>
      </c>
      <c r="N36" s="203">
        <v>29.05</v>
      </c>
      <c r="O36" s="203">
        <v>48.79</v>
      </c>
      <c r="P36" s="203">
        <v>51.83</v>
      </c>
      <c r="Q36" s="203">
        <v>1.82</v>
      </c>
      <c r="R36" s="203">
        <v>4.54</v>
      </c>
      <c r="S36" s="203">
        <v>0</v>
      </c>
      <c r="T36" s="203">
        <v>0</v>
      </c>
      <c r="U36" s="203">
        <v>235.99</v>
      </c>
      <c r="V36" s="203">
        <v>0</v>
      </c>
      <c r="W36" s="203">
        <v>11.05</v>
      </c>
      <c r="X36" s="203">
        <v>36.29</v>
      </c>
      <c r="Y36" s="203">
        <v>0</v>
      </c>
      <c r="Z36" s="203">
        <v>68.44</v>
      </c>
      <c r="AA36" s="203">
        <v>10.31</v>
      </c>
      <c r="AB36" s="203">
        <v>0</v>
      </c>
      <c r="AC36" s="203">
        <v>11.7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10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24.21</v>
      </c>
      <c r="L37" s="203">
        <v>32.33</v>
      </c>
      <c r="M37" s="203">
        <v>0</v>
      </c>
      <c r="N37" s="203">
        <v>29.05</v>
      </c>
      <c r="O37" s="203">
        <v>48.79</v>
      </c>
      <c r="P37" s="203">
        <v>53.63</v>
      </c>
      <c r="Q37" s="203">
        <v>1.82</v>
      </c>
      <c r="R37" s="203">
        <v>4.54</v>
      </c>
      <c r="S37" s="203">
        <v>0</v>
      </c>
      <c r="T37" s="203">
        <v>0</v>
      </c>
      <c r="U37" s="203">
        <v>235.99</v>
      </c>
      <c r="V37" s="203">
        <v>0</v>
      </c>
      <c r="W37" s="203">
        <v>11.05</v>
      </c>
      <c r="X37" s="203">
        <v>36.29</v>
      </c>
      <c r="Y37" s="203">
        <v>0</v>
      </c>
      <c r="Z37" s="203">
        <v>68.45</v>
      </c>
      <c r="AA37" s="203">
        <v>10.31</v>
      </c>
      <c r="AB37" s="203">
        <v>0</v>
      </c>
      <c r="AC37" s="203">
        <v>11.7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9.7100000000000009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24.21</v>
      </c>
      <c r="L38" s="203">
        <v>32.33</v>
      </c>
      <c r="M38" s="203">
        <v>0</v>
      </c>
      <c r="N38" s="203">
        <v>29.05</v>
      </c>
      <c r="O38" s="203">
        <v>48.79</v>
      </c>
      <c r="P38" s="203">
        <v>54.36</v>
      </c>
      <c r="Q38" s="203">
        <v>1.82</v>
      </c>
      <c r="R38" s="203">
        <v>4.54</v>
      </c>
      <c r="S38" s="203">
        <v>0</v>
      </c>
      <c r="T38" s="203">
        <v>0</v>
      </c>
      <c r="U38" s="203">
        <v>235.99</v>
      </c>
      <c r="V38" s="203">
        <v>0</v>
      </c>
      <c r="W38" s="203">
        <v>11.05</v>
      </c>
      <c r="X38" s="203">
        <v>36.29</v>
      </c>
      <c r="Y38" s="203">
        <v>0</v>
      </c>
      <c r="Z38" s="203">
        <v>68.45</v>
      </c>
      <c r="AA38" s="203">
        <v>10.31</v>
      </c>
      <c r="AB38" s="203">
        <v>0</v>
      </c>
      <c r="AC38" s="203">
        <v>11.7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10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24.21</v>
      </c>
      <c r="L39" s="203">
        <v>31.36</v>
      </c>
      <c r="M39" s="203">
        <v>0</v>
      </c>
      <c r="N39" s="203">
        <v>29.05</v>
      </c>
      <c r="O39" s="203">
        <v>48.79</v>
      </c>
      <c r="P39" s="203">
        <v>55.07</v>
      </c>
      <c r="Q39" s="203">
        <v>1.82</v>
      </c>
      <c r="R39" s="203">
        <v>4.54</v>
      </c>
      <c r="S39" s="203">
        <v>0</v>
      </c>
      <c r="T39" s="203">
        <v>0</v>
      </c>
      <c r="U39" s="203">
        <v>235.99</v>
      </c>
      <c r="V39" s="203">
        <v>0</v>
      </c>
      <c r="W39" s="203">
        <v>11.05</v>
      </c>
      <c r="X39" s="203">
        <v>36.29</v>
      </c>
      <c r="Y39" s="203">
        <v>0</v>
      </c>
      <c r="Z39" s="203">
        <v>68.45</v>
      </c>
      <c r="AA39" s="203">
        <v>10.31</v>
      </c>
      <c r="AB39" s="203">
        <v>0</v>
      </c>
      <c r="AC39" s="203">
        <v>11.7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10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24.21</v>
      </c>
      <c r="L40" s="203">
        <v>31.36</v>
      </c>
      <c r="M40" s="203">
        <v>0</v>
      </c>
      <c r="N40" s="203">
        <v>29.05</v>
      </c>
      <c r="O40" s="203">
        <v>48.79</v>
      </c>
      <c r="P40" s="203">
        <v>55.07</v>
      </c>
      <c r="Q40" s="203">
        <v>1.82</v>
      </c>
      <c r="R40" s="203">
        <v>4.54</v>
      </c>
      <c r="S40" s="203">
        <v>0</v>
      </c>
      <c r="T40" s="203">
        <v>0</v>
      </c>
      <c r="U40" s="203">
        <v>235.99</v>
      </c>
      <c r="V40" s="203">
        <v>0</v>
      </c>
      <c r="W40" s="203">
        <v>11.05</v>
      </c>
      <c r="X40" s="203">
        <v>36.29</v>
      </c>
      <c r="Y40" s="203">
        <v>0</v>
      </c>
      <c r="Z40" s="203">
        <v>68.45</v>
      </c>
      <c r="AA40" s="203">
        <v>10.31</v>
      </c>
      <c r="AB40" s="203">
        <v>0</v>
      </c>
      <c r="AC40" s="203">
        <v>11.7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10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24.21</v>
      </c>
      <c r="L41" s="203">
        <v>19.37</v>
      </c>
      <c r="M41" s="203">
        <v>0</v>
      </c>
      <c r="N41" s="203">
        <v>29.05</v>
      </c>
      <c r="O41" s="203">
        <v>48.79</v>
      </c>
      <c r="P41" s="203">
        <v>55.79</v>
      </c>
      <c r="Q41" s="203">
        <v>1.82</v>
      </c>
      <c r="R41" s="203">
        <v>4.54</v>
      </c>
      <c r="S41" s="203">
        <v>0</v>
      </c>
      <c r="T41" s="203">
        <v>0</v>
      </c>
      <c r="U41" s="203">
        <v>235.99</v>
      </c>
      <c r="V41" s="203">
        <v>0</v>
      </c>
      <c r="W41" s="203">
        <v>11.05</v>
      </c>
      <c r="X41" s="203">
        <v>36.29</v>
      </c>
      <c r="Y41" s="203">
        <v>0</v>
      </c>
      <c r="Z41" s="203">
        <v>68.45</v>
      </c>
      <c r="AA41" s="203">
        <v>10.31</v>
      </c>
      <c r="AB41" s="203">
        <v>0</v>
      </c>
      <c r="AC41" s="203">
        <v>11.7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10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24.21</v>
      </c>
      <c r="L42" s="203">
        <v>19.37</v>
      </c>
      <c r="M42" s="203">
        <v>0</v>
      </c>
      <c r="N42" s="203">
        <v>29.05</v>
      </c>
      <c r="O42" s="203">
        <v>48.79</v>
      </c>
      <c r="P42" s="203">
        <v>56.52</v>
      </c>
      <c r="Q42" s="203">
        <v>1.82</v>
      </c>
      <c r="R42" s="203">
        <v>4.54</v>
      </c>
      <c r="S42" s="203">
        <v>0</v>
      </c>
      <c r="T42" s="203">
        <v>0</v>
      </c>
      <c r="U42" s="203">
        <v>235.99</v>
      </c>
      <c r="V42" s="203">
        <v>0</v>
      </c>
      <c r="W42" s="203">
        <v>11.05</v>
      </c>
      <c r="X42" s="203">
        <v>36.29</v>
      </c>
      <c r="Y42" s="203">
        <v>0</v>
      </c>
      <c r="Z42" s="203">
        <v>68.45</v>
      </c>
      <c r="AA42" s="203">
        <v>10.31</v>
      </c>
      <c r="AB42" s="203">
        <v>0</v>
      </c>
      <c r="AC42" s="203">
        <v>11.7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10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24.21</v>
      </c>
      <c r="L43" s="203">
        <v>19.37</v>
      </c>
      <c r="M43" s="203">
        <v>0</v>
      </c>
      <c r="N43" s="203">
        <v>29.05</v>
      </c>
      <c r="O43" s="203">
        <v>48.79</v>
      </c>
      <c r="P43" s="203">
        <v>57.23</v>
      </c>
      <c r="Q43" s="203">
        <v>1.82</v>
      </c>
      <c r="R43" s="203">
        <v>4.54</v>
      </c>
      <c r="S43" s="203">
        <v>0</v>
      </c>
      <c r="T43" s="203">
        <v>0</v>
      </c>
      <c r="U43" s="203">
        <v>235.99</v>
      </c>
      <c r="V43" s="203">
        <v>0</v>
      </c>
      <c r="W43" s="203">
        <v>11.05</v>
      </c>
      <c r="X43" s="203">
        <v>36.29</v>
      </c>
      <c r="Y43" s="203">
        <v>0</v>
      </c>
      <c r="Z43" s="203">
        <v>68.45</v>
      </c>
      <c r="AA43" s="203">
        <v>10.31</v>
      </c>
      <c r="AB43" s="203">
        <v>0</v>
      </c>
      <c r="AC43" s="203">
        <v>11.36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9.14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24.21</v>
      </c>
      <c r="L44" s="203">
        <v>19.37</v>
      </c>
      <c r="M44" s="203">
        <v>0</v>
      </c>
      <c r="N44" s="203">
        <v>29.05</v>
      </c>
      <c r="O44" s="203">
        <v>48.79</v>
      </c>
      <c r="P44" s="203">
        <v>57.95</v>
      </c>
      <c r="Q44" s="203">
        <v>1.82</v>
      </c>
      <c r="R44" s="203">
        <v>4.54</v>
      </c>
      <c r="S44" s="203">
        <v>0</v>
      </c>
      <c r="T44" s="203">
        <v>0</v>
      </c>
      <c r="U44" s="203">
        <v>235.99</v>
      </c>
      <c r="V44" s="203">
        <v>0</v>
      </c>
      <c r="W44" s="203">
        <v>11.05</v>
      </c>
      <c r="X44" s="203">
        <v>36.29</v>
      </c>
      <c r="Y44" s="203">
        <v>0</v>
      </c>
      <c r="Z44" s="203">
        <v>68.45</v>
      </c>
      <c r="AA44" s="203">
        <v>10.31</v>
      </c>
      <c r="AB44" s="203">
        <v>0</v>
      </c>
      <c r="AC44" s="203">
        <v>11.36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9.6999999999999993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24.21</v>
      </c>
      <c r="L45" s="203">
        <v>19.37</v>
      </c>
      <c r="M45" s="203">
        <v>0</v>
      </c>
      <c r="N45" s="203">
        <v>29.05</v>
      </c>
      <c r="O45" s="203">
        <v>48.79</v>
      </c>
      <c r="P45" s="203">
        <v>58.32</v>
      </c>
      <c r="Q45" s="203">
        <v>1.82</v>
      </c>
      <c r="R45" s="203">
        <v>4.54</v>
      </c>
      <c r="S45" s="203">
        <v>0</v>
      </c>
      <c r="T45" s="203">
        <v>0</v>
      </c>
      <c r="U45" s="203">
        <v>235.99</v>
      </c>
      <c r="V45" s="203">
        <v>0</v>
      </c>
      <c r="W45" s="203">
        <v>11.05</v>
      </c>
      <c r="X45" s="203">
        <v>36.29</v>
      </c>
      <c r="Y45" s="203">
        <v>0</v>
      </c>
      <c r="Z45" s="203">
        <v>68.45</v>
      </c>
      <c r="AA45" s="203">
        <v>10.31</v>
      </c>
      <c r="AB45" s="203">
        <v>0</v>
      </c>
      <c r="AC45" s="203">
        <v>11.36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9.6999999999999993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24.21</v>
      </c>
      <c r="L46" s="203">
        <v>19.37</v>
      </c>
      <c r="M46" s="203">
        <v>0</v>
      </c>
      <c r="N46" s="203">
        <v>29.05</v>
      </c>
      <c r="O46" s="203">
        <v>48.79</v>
      </c>
      <c r="P46" s="203">
        <v>58.32</v>
      </c>
      <c r="Q46" s="203">
        <v>1.82</v>
      </c>
      <c r="R46" s="203">
        <v>4.54</v>
      </c>
      <c r="S46" s="203">
        <v>0</v>
      </c>
      <c r="T46" s="203">
        <v>0</v>
      </c>
      <c r="U46" s="203">
        <v>235.99</v>
      </c>
      <c r="V46" s="203">
        <v>0</v>
      </c>
      <c r="W46" s="203">
        <v>11.05</v>
      </c>
      <c r="X46" s="203">
        <v>36.29</v>
      </c>
      <c r="Y46" s="203">
        <v>0</v>
      </c>
      <c r="Z46" s="203">
        <v>68.45</v>
      </c>
      <c r="AA46" s="203">
        <v>10.31</v>
      </c>
      <c r="AB46" s="203">
        <v>0</v>
      </c>
      <c r="AC46" s="203">
        <v>11.36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9.6999999999999993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27.54</v>
      </c>
      <c r="L47" s="203">
        <v>32.33</v>
      </c>
      <c r="M47" s="203">
        <v>0</v>
      </c>
      <c r="N47" s="203">
        <v>29.05</v>
      </c>
      <c r="O47" s="203">
        <v>48.79</v>
      </c>
      <c r="P47" s="203">
        <v>58.32</v>
      </c>
      <c r="Q47" s="203">
        <v>1.82</v>
      </c>
      <c r="R47" s="203">
        <v>4.54</v>
      </c>
      <c r="S47" s="203">
        <v>0</v>
      </c>
      <c r="T47" s="203">
        <v>0</v>
      </c>
      <c r="U47" s="203">
        <v>235.99</v>
      </c>
      <c r="V47" s="203">
        <v>0</v>
      </c>
      <c r="W47" s="203">
        <v>11.05</v>
      </c>
      <c r="X47" s="203">
        <v>36.29</v>
      </c>
      <c r="Y47" s="203">
        <v>0</v>
      </c>
      <c r="Z47" s="203">
        <v>68.45</v>
      </c>
      <c r="AA47" s="203">
        <v>10.31</v>
      </c>
      <c r="AB47" s="203">
        <v>0</v>
      </c>
      <c r="AC47" s="203">
        <v>11.36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9.6999999999999993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27.54</v>
      </c>
      <c r="L48" s="203">
        <v>32.33</v>
      </c>
      <c r="M48" s="203">
        <v>0</v>
      </c>
      <c r="N48" s="203">
        <v>29.05</v>
      </c>
      <c r="O48" s="203">
        <v>48.79</v>
      </c>
      <c r="P48" s="203">
        <v>58.32</v>
      </c>
      <c r="Q48" s="203">
        <v>1.82</v>
      </c>
      <c r="R48" s="203">
        <v>4.54</v>
      </c>
      <c r="S48" s="203">
        <v>0</v>
      </c>
      <c r="T48" s="203">
        <v>0</v>
      </c>
      <c r="U48" s="203">
        <v>235.99</v>
      </c>
      <c r="V48" s="203">
        <v>0</v>
      </c>
      <c r="W48" s="203">
        <v>11.05</v>
      </c>
      <c r="X48" s="203">
        <v>36.29</v>
      </c>
      <c r="Y48" s="203">
        <v>0</v>
      </c>
      <c r="Z48" s="203">
        <v>68.45</v>
      </c>
      <c r="AA48" s="203">
        <v>10.31</v>
      </c>
      <c r="AB48" s="203">
        <v>0</v>
      </c>
      <c r="AC48" s="203">
        <v>11.36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9.6999999999999993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27.54</v>
      </c>
      <c r="L49" s="203">
        <v>32.33</v>
      </c>
      <c r="M49" s="203">
        <v>0</v>
      </c>
      <c r="N49" s="203">
        <v>29.05</v>
      </c>
      <c r="O49" s="203">
        <v>48.79</v>
      </c>
      <c r="P49" s="203">
        <v>58.32</v>
      </c>
      <c r="Q49" s="203">
        <v>1.82</v>
      </c>
      <c r="R49" s="203">
        <v>4.54</v>
      </c>
      <c r="S49" s="203">
        <v>0</v>
      </c>
      <c r="T49" s="203">
        <v>0</v>
      </c>
      <c r="U49" s="203">
        <v>235.99</v>
      </c>
      <c r="V49" s="203">
        <v>0</v>
      </c>
      <c r="W49" s="203">
        <v>11.05</v>
      </c>
      <c r="X49" s="203">
        <v>36.29</v>
      </c>
      <c r="Y49" s="203">
        <v>0</v>
      </c>
      <c r="Z49" s="203">
        <v>68.45</v>
      </c>
      <c r="AA49" s="203">
        <v>10.31</v>
      </c>
      <c r="AB49" s="203">
        <v>0</v>
      </c>
      <c r="AC49" s="203">
        <v>11.36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9.43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27.54</v>
      </c>
      <c r="L50" s="203">
        <v>32.33</v>
      </c>
      <c r="M50" s="203">
        <v>0</v>
      </c>
      <c r="N50" s="203">
        <v>29.05</v>
      </c>
      <c r="O50" s="203">
        <v>48.79</v>
      </c>
      <c r="P50" s="203">
        <v>58.32</v>
      </c>
      <c r="Q50" s="203">
        <v>1.82</v>
      </c>
      <c r="R50" s="203">
        <v>4.54</v>
      </c>
      <c r="S50" s="203">
        <v>0</v>
      </c>
      <c r="T50" s="203">
        <v>0</v>
      </c>
      <c r="U50" s="203">
        <v>235.99</v>
      </c>
      <c r="V50" s="203">
        <v>0</v>
      </c>
      <c r="W50" s="203">
        <v>11.05</v>
      </c>
      <c r="X50" s="203">
        <v>36.29</v>
      </c>
      <c r="Y50" s="203">
        <v>0</v>
      </c>
      <c r="Z50" s="203">
        <v>68.45</v>
      </c>
      <c r="AA50" s="203">
        <v>10.31</v>
      </c>
      <c r="AB50" s="203">
        <v>0</v>
      </c>
      <c r="AC50" s="203">
        <v>11.36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10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27.54</v>
      </c>
      <c r="L51" s="203">
        <v>32.33</v>
      </c>
      <c r="M51" s="203">
        <v>0</v>
      </c>
      <c r="N51" s="203">
        <v>10.07</v>
      </c>
      <c r="O51" s="203">
        <v>25.18</v>
      </c>
      <c r="P51" s="203">
        <v>59.03</v>
      </c>
      <c r="Q51" s="203">
        <v>2.77</v>
      </c>
      <c r="R51" s="203">
        <v>5.49</v>
      </c>
      <c r="S51" s="203">
        <v>0</v>
      </c>
      <c r="T51" s="203">
        <v>0</v>
      </c>
      <c r="U51" s="203">
        <v>235.99</v>
      </c>
      <c r="V51" s="203">
        <v>0</v>
      </c>
      <c r="W51" s="203">
        <v>5.04</v>
      </c>
      <c r="X51" s="203">
        <v>15.11</v>
      </c>
      <c r="Y51" s="203">
        <v>0</v>
      </c>
      <c r="Z51" s="203">
        <v>68.45</v>
      </c>
      <c r="AA51" s="203">
        <v>10.37</v>
      </c>
      <c r="AB51" s="203">
        <v>0</v>
      </c>
      <c r="AC51" s="203">
        <v>11.36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10</v>
      </c>
      <c r="AJ51" s="203">
        <v>0</v>
      </c>
      <c r="AK51" s="203">
        <v>41.45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27.54</v>
      </c>
      <c r="L52" s="203">
        <v>32.33</v>
      </c>
      <c r="M52" s="203">
        <v>0</v>
      </c>
      <c r="N52" s="203">
        <v>10.07</v>
      </c>
      <c r="O52" s="203">
        <v>25.18</v>
      </c>
      <c r="P52" s="203">
        <v>59.03</v>
      </c>
      <c r="Q52" s="203">
        <v>2.77</v>
      </c>
      <c r="R52" s="203">
        <v>5.49</v>
      </c>
      <c r="S52" s="203">
        <v>0</v>
      </c>
      <c r="T52" s="203">
        <v>0</v>
      </c>
      <c r="U52" s="203">
        <v>235.99</v>
      </c>
      <c r="V52" s="203">
        <v>0</v>
      </c>
      <c r="W52" s="203">
        <v>5.04</v>
      </c>
      <c r="X52" s="203">
        <v>15.11</v>
      </c>
      <c r="Y52" s="203">
        <v>0</v>
      </c>
      <c r="Z52" s="203">
        <v>68.45</v>
      </c>
      <c r="AA52" s="203">
        <v>10.37</v>
      </c>
      <c r="AB52" s="203">
        <v>0</v>
      </c>
      <c r="AC52" s="203">
        <v>11.36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10</v>
      </c>
      <c r="AJ52" s="203">
        <v>0</v>
      </c>
      <c r="AK52" s="203">
        <v>41.45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27.54</v>
      </c>
      <c r="L53" s="203">
        <v>32.33</v>
      </c>
      <c r="M53" s="203">
        <v>0</v>
      </c>
      <c r="N53" s="203">
        <v>10.07</v>
      </c>
      <c r="O53" s="203">
        <v>25.18</v>
      </c>
      <c r="P53" s="203">
        <v>59.03</v>
      </c>
      <c r="Q53" s="203">
        <v>2.77</v>
      </c>
      <c r="R53" s="203">
        <v>5.49</v>
      </c>
      <c r="S53" s="203">
        <v>0</v>
      </c>
      <c r="T53" s="203">
        <v>0</v>
      </c>
      <c r="U53" s="203">
        <v>235.99</v>
      </c>
      <c r="V53" s="203">
        <v>0</v>
      </c>
      <c r="W53" s="203">
        <v>5.04</v>
      </c>
      <c r="X53" s="203">
        <v>15.11</v>
      </c>
      <c r="Y53" s="203">
        <v>0</v>
      </c>
      <c r="Z53" s="203">
        <v>34.24</v>
      </c>
      <c r="AA53" s="203">
        <v>10.38</v>
      </c>
      <c r="AB53" s="203">
        <v>0</v>
      </c>
      <c r="AC53" s="203">
        <v>11.36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10</v>
      </c>
      <c r="AJ53" s="203">
        <v>0</v>
      </c>
      <c r="AK53" s="203">
        <v>41.45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27.54</v>
      </c>
      <c r="L54" s="203">
        <v>32.33</v>
      </c>
      <c r="M54" s="203">
        <v>0</v>
      </c>
      <c r="N54" s="203">
        <v>10.07</v>
      </c>
      <c r="O54" s="203">
        <v>25.18</v>
      </c>
      <c r="P54" s="203">
        <v>59.03</v>
      </c>
      <c r="Q54" s="203">
        <v>2.77</v>
      </c>
      <c r="R54" s="203">
        <v>5.49</v>
      </c>
      <c r="S54" s="203">
        <v>0</v>
      </c>
      <c r="T54" s="203">
        <v>0</v>
      </c>
      <c r="U54" s="203">
        <v>235.99</v>
      </c>
      <c r="V54" s="203">
        <v>0</v>
      </c>
      <c r="W54" s="203">
        <v>5.04</v>
      </c>
      <c r="X54" s="203">
        <v>15.11</v>
      </c>
      <c r="Y54" s="203">
        <v>0</v>
      </c>
      <c r="Z54" s="203">
        <v>34.24</v>
      </c>
      <c r="AA54" s="203">
        <v>10.38</v>
      </c>
      <c r="AB54" s="203">
        <v>0</v>
      </c>
      <c r="AC54" s="203">
        <v>11.36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10</v>
      </c>
      <c r="AJ54" s="203">
        <v>0</v>
      </c>
      <c r="AK54" s="203">
        <v>41.45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27.54</v>
      </c>
      <c r="L55" s="203">
        <v>33.54</v>
      </c>
      <c r="M55" s="203">
        <v>0</v>
      </c>
      <c r="N55" s="203">
        <v>10.07</v>
      </c>
      <c r="O55" s="203">
        <v>25.18</v>
      </c>
      <c r="P55" s="203">
        <v>59.03</v>
      </c>
      <c r="Q55" s="203">
        <v>2.77</v>
      </c>
      <c r="R55" s="203">
        <v>5.49</v>
      </c>
      <c r="S55" s="203">
        <v>0</v>
      </c>
      <c r="T55" s="203">
        <v>0</v>
      </c>
      <c r="U55" s="203">
        <v>235.99</v>
      </c>
      <c r="V55" s="203">
        <v>0</v>
      </c>
      <c r="W55" s="203">
        <v>5.04</v>
      </c>
      <c r="X55" s="203">
        <v>15.11</v>
      </c>
      <c r="Y55" s="203">
        <v>0</v>
      </c>
      <c r="Z55" s="203">
        <v>34.24</v>
      </c>
      <c r="AA55" s="203">
        <v>10.38</v>
      </c>
      <c r="AB55" s="203">
        <v>0</v>
      </c>
      <c r="AC55" s="203">
        <v>11.36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9.7100000000000009</v>
      </c>
      <c r="AJ55" s="203">
        <v>0</v>
      </c>
      <c r="AK55" s="203">
        <v>41.45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27.54</v>
      </c>
      <c r="L56" s="203">
        <v>33.54</v>
      </c>
      <c r="M56" s="203">
        <v>0</v>
      </c>
      <c r="N56" s="203">
        <v>10.07</v>
      </c>
      <c r="O56" s="203">
        <v>25.18</v>
      </c>
      <c r="P56" s="203">
        <v>59.03</v>
      </c>
      <c r="Q56" s="203">
        <v>5.2</v>
      </c>
      <c r="R56" s="203">
        <v>10.4</v>
      </c>
      <c r="S56" s="203">
        <v>0</v>
      </c>
      <c r="T56" s="203">
        <v>0</v>
      </c>
      <c r="U56" s="203">
        <v>235.99</v>
      </c>
      <c r="V56" s="203">
        <v>0</v>
      </c>
      <c r="W56" s="203">
        <v>5.04</v>
      </c>
      <c r="X56" s="203">
        <v>15.11</v>
      </c>
      <c r="Y56" s="203">
        <v>0</v>
      </c>
      <c r="Z56" s="203">
        <v>34.24</v>
      </c>
      <c r="AA56" s="203">
        <v>10.38</v>
      </c>
      <c r="AB56" s="203">
        <v>0</v>
      </c>
      <c r="AC56" s="203">
        <v>11.36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10</v>
      </c>
      <c r="AJ56" s="203">
        <v>0</v>
      </c>
      <c r="AK56" s="203">
        <v>41.45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27.55</v>
      </c>
      <c r="L57" s="203">
        <v>33.54</v>
      </c>
      <c r="M57" s="203">
        <v>0</v>
      </c>
      <c r="N57" s="203">
        <v>29.05</v>
      </c>
      <c r="O57" s="203">
        <v>48.79</v>
      </c>
      <c r="P57" s="203">
        <v>59.03</v>
      </c>
      <c r="Q57" s="203">
        <v>2.89</v>
      </c>
      <c r="R57" s="203">
        <v>5.69</v>
      </c>
      <c r="S57" s="203">
        <v>0</v>
      </c>
      <c r="T57" s="203">
        <v>0</v>
      </c>
      <c r="U57" s="203">
        <v>235.99</v>
      </c>
      <c r="V57" s="203">
        <v>0</v>
      </c>
      <c r="W57" s="203">
        <v>5.04</v>
      </c>
      <c r="X57" s="203">
        <v>15.11</v>
      </c>
      <c r="Y57" s="203">
        <v>0</v>
      </c>
      <c r="Z57" s="203">
        <v>34.24</v>
      </c>
      <c r="AA57" s="203">
        <v>10.38</v>
      </c>
      <c r="AB57" s="203">
        <v>0</v>
      </c>
      <c r="AC57" s="203">
        <v>11.36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10</v>
      </c>
      <c r="AJ57" s="203">
        <v>0</v>
      </c>
      <c r="AK57" s="203">
        <v>41.45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27.55</v>
      </c>
      <c r="L58" s="203">
        <v>33.54</v>
      </c>
      <c r="M58" s="203">
        <v>0</v>
      </c>
      <c r="N58" s="203">
        <v>29.05</v>
      </c>
      <c r="O58" s="203">
        <v>48.79</v>
      </c>
      <c r="P58" s="203">
        <v>59.03</v>
      </c>
      <c r="Q58" s="203">
        <v>5.03</v>
      </c>
      <c r="R58" s="203">
        <v>10.07</v>
      </c>
      <c r="S58" s="203">
        <v>0</v>
      </c>
      <c r="T58" s="203">
        <v>0</v>
      </c>
      <c r="U58" s="203">
        <v>235.99</v>
      </c>
      <c r="V58" s="203">
        <v>0</v>
      </c>
      <c r="W58" s="203">
        <v>5.04</v>
      </c>
      <c r="X58" s="203">
        <v>15.11</v>
      </c>
      <c r="Y58" s="203">
        <v>0</v>
      </c>
      <c r="Z58" s="203">
        <v>34.24</v>
      </c>
      <c r="AA58" s="203">
        <v>10.38</v>
      </c>
      <c r="AB58" s="203">
        <v>0</v>
      </c>
      <c r="AC58" s="203">
        <v>11.36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10</v>
      </c>
      <c r="AJ58" s="203">
        <v>0</v>
      </c>
      <c r="AK58" s="203">
        <v>41.45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27.55</v>
      </c>
      <c r="L59" s="203">
        <v>32.700000000000003</v>
      </c>
      <c r="M59" s="203">
        <v>0</v>
      </c>
      <c r="N59" s="203">
        <v>9.9700000000000006</v>
      </c>
      <c r="O59" s="203">
        <v>24.94</v>
      </c>
      <c r="P59" s="203">
        <v>58.88</v>
      </c>
      <c r="Q59" s="203">
        <v>2.88</v>
      </c>
      <c r="R59" s="203">
        <v>5.65</v>
      </c>
      <c r="S59" s="203">
        <v>0</v>
      </c>
      <c r="T59" s="203">
        <v>0</v>
      </c>
      <c r="U59" s="203">
        <v>235.99</v>
      </c>
      <c r="V59" s="203">
        <v>0</v>
      </c>
      <c r="W59" s="203">
        <v>5.03</v>
      </c>
      <c r="X59" s="203">
        <v>15.07</v>
      </c>
      <c r="Y59" s="203">
        <v>0</v>
      </c>
      <c r="Z59" s="203">
        <v>34</v>
      </c>
      <c r="AA59" s="203">
        <v>10.31</v>
      </c>
      <c r="AB59" s="203">
        <v>0</v>
      </c>
      <c r="AC59" s="203">
        <v>11.36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9.6999999999999993</v>
      </c>
      <c r="AJ59" s="203">
        <v>0</v>
      </c>
      <c r="AK59" s="203">
        <v>41.45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27.55</v>
      </c>
      <c r="L60" s="203">
        <v>32.700000000000003</v>
      </c>
      <c r="M60" s="203">
        <v>0</v>
      </c>
      <c r="N60" s="203">
        <v>9.9700000000000006</v>
      </c>
      <c r="O60" s="203">
        <v>39.9</v>
      </c>
      <c r="P60" s="203">
        <v>58.88</v>
      </c>
      <c r="Q60" s="203">
        <v>2.88</v>
      </c>
      <c r="R60" s="203">
        <v>5.65</v>
      </c>
      <c r="S60" s="203">
        <v>0</v>
      </c>
      <c r="T60" s="203">
        <v>0</v>
      </c>
      <c r="U60" s="203">
        <v>235.99</v>
      </c>
      <c r="V60" s="203">
        <v>0</v>
      </c>
      <c r="W60" s="203">
        <v>5.03</v>
      </c>
      <c r="X60" s="203">
        <v>15.07</v>
      </c>
      <c r="Y60" s="203">
        <v>0</v>
      </c>
      <c r="Z60" s="203">
        <v>34</v>
      </c>
      <c r="AA60" s="203">
        <v>10.31</v>
      </c>
      <c r="AB60" s="203">
        <v>0</v>
      </c>
      <c r="AC60" s="203">
        <v>11.36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9.6999999999999993</v>
      </c>
      <c r="AJ60" s="203">
        <v>0</v>
      </c>
      <c r="AK60" s="203">
        <v>49.35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27.55</v>
      </c>
      <c r="L61" s="203">
        <v>32.700000000000003</v>
      </c>
      <c r="M61" s="203">
        <v>0</v>
      </c>
      <c r="N61" s="203">
        <v>28.97</v>
      </c>
      <c r="O61" s="203">
        <v>34.909999999999997</v>
      </c>
      <c r="P61" s="203">
        <v>29.92</v>
      </c>
      <c r="Q61" s="203">
        <v>2.88</v>
      </c>
      <c r="R61" s="203">
        <v>5.65</v>
      </c>
      <c r="S61" s="203">
        <v>0</v>
      </c>
      <c r="T61" s="203">
        <v>0</v>
      </c>
      <c r="U61" s="203">
        <v>235.99</v>
      </c>
      <c r="V61" s="203">
        <v>0</v>
      </c>
      <c r="W61" s="203">
        <v>5.03</v>
      </c>
      <c r="X61" s="203">
        <v>15.07</v>
      </c>
      <c r="Y61" s="203">
        <v>0</v>
      </c>
      <c r="Z61" s="203">
        <v>33.909999999999997</v>
      </c>
      <c r="AA61" s="203">
        <v>10.28</v>
      </c>
      <c r="AB61" s="203">
        <v>0</v>
      </c>
      <c r="AC61" s="203">
        <v>11.36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9.14</v>
      </c>
      <c r="AJ61" s="203">
        <v>0</v>
      </c>
      <c r="AK61" s="203">
        <v>49.35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27.55</v>
      </c>
      <c r="L62" s="203">
        <v>32.700000000000003</v>
      </c>
      <c r="M62" s="203">
        <v>0</v>
      </c>
      <c r="N62" s="203">
        <v>28.97</v>
      </c>
      <c r="O62" s="203">
        <v>34.909999999999997</v>
      </c>
      <c r="P62" s="203">
        <v>49.87</v>
      </c>
      <c r="Q62" s="203">
        <v>2.88</v>
      </c>
      <c r="R62" s="203">
        <v>5.65</v>
      </c>
      <c r="S62" s="203">
        <v>0</v>
      </c>
      <c r="T62" s="203">
        <v>0</v>
      </c>
      <c r="U62" s="203">
        <v>235.99</v>
      </c>
      <c r="V62" s="203">
        <v>0</v>
      </c>
      <c r="W62" s="203">
        <v>5.03</v>
      </c>
      <c r="X62" s="203">
        <v>15.07</v>
      </c>
      <c r="Y62" s="203">
        <v>0</v>
      </c>
      <c r="Z62" s="203">
        <v>33.909999999999997</v>
      </c>
      <c r="AA62" s="203">
        <v>10.28</v>
      </c>
      <c r="AB62" s="203">
        <v>0</v>
      </c>
      <c r="AC62" s="203">
        <v>11.36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9.6999999999999993</v>
      </c>
      <c r="AJ62" s="203">
        <v>0</v>
      </c>
      <c r="AK62" s="203">
        <v>49.35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27.55</v>
      </c>
      <c r="L63" s="203">
        <v>32.700000000000003</v>
      </c>
      <c r="M63" s="203">
        <v>0</v>
      </c>
      <c r="N63" s="203">
        <v>14.96</v>
      </c>
      <c r="O63" s="203">
        <v>24.94</v>
      </c>
      <c r="P63" s="203">
        <v>29.92</v>
      </c>
      <c r="Q63" s="203">
        <v>2.88</v>
      </c>
      <c r="R63" s="203">
        <v>5.65</v>
      </c>
      <c r="S63" s="203">
        <v>0</v>
      </c>
      <c r="T63" s="203">
        <v>0</v>
      </c>
      <c r="U63" s="203">
        <v>235.99</v>
      </c>
      <c r="V63" s="203">
        <v>0</v>
      </c>
      <c r="W63" s="203">
        <v>5.03</v>
      </c>
      <c r="X63" s="203">
        <v>15.07</v>
      </c>
      <c r="Y63" s="203">
        <v>0</v>
      </c>
      <c r="Z63" s="203">
        <v>33.909999999999997</v>
      </c>
      <c r="AA63" s="203">
        <v>10.28</v>
      </c>
      <c r="AB63" s="203">
        <v>0</v>
      </c>
      <c r="AC63" s="203">
        <v>11.36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9.6999999999999993</v>
      </c>
      <c r="AJ63" s="203">
        <v>0</v>
      </c>
      <c r="AK63" s="203">
        <v>41.45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27.55</v>
      </c>
      <c r="L64" s="203">
        <v>32.700000000000003</v>
      </c>
      <c r="M64" s="203">
        <v>0</v>
      </c>
      <c r="N64" s="203">
        <v>28.97</v>
      </c>
      <c r="O64" s="203">
        <v>24.94</v>
      </c>
      <c r="P64" s="203">
        <v>29.92</v>
      </c>
      <c r="Q64" s="203">
        <v>2.88</v>
      </c>
      <c r="R64" s="203">
        <v>5.65</v>
      </c>
      <c r="S64" s="203">
        <v>0</v>
      </c>
      <c r="T64" s="203">
        <v>0</v>
      </c>
      <c r="U64" s="203">
        <v>235.99</v>
      </c>
      <c r="V64" s="203">
        <v>0</v>
      </c>
      <c r="W64" s="203">
        <v>5.03</v>
      </c>
      <c r="X64" s="203">
        <v>15.07</v>
      </c>
      <c r="Y64" s="203">
        <v>0</v>
      </c>
      <c r="Z64" s="203">
        <v>33.909999999999997</v>
      </c>
      <c r="AA64" s="203">
        <v>10.28</v>
      </c>
      <c r="AB64" s="203">
        <v>0</v>
      </c>
      <c r="AC64" s="203">
        <v>11.36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9.6999999999999993</v>
      </c>
      <c r="AJ64" s="203">
        <v>0</v>
      </c>
      <c r="AK64" s="203">
        <v>41.45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27.55</v>
      </c>
      <c r="L65" s="203">
        <v>32.700000000000003</v>
      </c>
      <c r="M65" s="203">
        <v>0</v>
      </c>
      <c r="N65" s="203">
        <v>25.28</v>
      </c>
      <c r="O65" s="203">
        <v>24.94</v>
      </c>
      <c r="P65" s="203">
        <v>29.92</v>
      </c>
      <c r="Q65" s="203">
        <v>2.89</v>
      </c>
      <c r="R65" s="203">
        <v>5.65</v>
      </c>
      <c r="S65" s="203">
        <v>0</v>
      </c>
      <c r="T65" s="203">
        <v>0</v>
      </c>
      <c r="U65" s="203">
        <v>235.99</v>
      </c>
      <c r="V65" s="203">
        <v>0</v>
      </c>
      <c r="W65" s="203">
        <v>5.03</v>
      </c>
      <c r="X65" s="203">
        <v>15.07</v>
      </c>
      <c r="Y65" s="203">
        <v>0</v>
      </c>
      <c r="Z65" s="203">
        <v>33.11</v>
      </c>
      <c r="AA65" s="203">
        <v>10.28</v>
      </c>
      <c r="AB65" s="203">
        <v>0</v>
      </c>
      <c r="AC65" s="203">
        <v>11.36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9.6999999999999993</v>
      </c>
      <c r="AJ65" s="203">
        <v>0</v>
      </c>
      <c r="AK65" s="203">
        <v>41.45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27.55</v>
      </c>
      <c r="L66" s="203">
        <v>32.700000000000003</v>
      </c>
      <c r="M66" s="203">
        <v>0</v>
      </c>
      <c r="N66" s="203">
        <v>25.28</v>
      </c>
      <c r="O66" s="203">
        <v>24.94</v>
      </c>
      <c r="P66" s="203">
        <v>29.92</v>
      </c>
      <c r="Q66" s="203">
        <v>2.89</v>
      </c>
      <c r="R66" s="203">
        <v>5.65</v>
      </c>
      <c r="S66" s="203">
        <v>0</v>
      </c>
      <c r="T66" s="203">
        <v>0</v>
      </c>
      <c r="U66" s="203">
        <v>235.99</v>
      </c>
      <c r="V66" s="203">
        <v>0</v>
      </c>
      <c r="W66" s="203">
        <v>5.03</v>
      </c>
      <c r="X66" s="203">
        <v>15.07</v>
      </c>
      <c r="Y66" s="203">
        <v>0</v>
      </c>
      <c r="Z66" s="203">
        <v>33.11</v>
      </c>
      <c r="AA66" s="203">
        <v>10.28</v>
      </c>
      <c r="AB66" s="203">
        <v>0</v>
      </c>
      <c r="AC66" s="203">
        <v>11.36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9.6999999999999993</v>
      </c>
      <c r="AJ66" s="203">
        <v>0</v>
      </c>
      <c r="AK66" s="203">
        <v>41.45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27.55</v>
      </c>
      <c r="L67" s="203">
        <v>32.700000000000003</v>
      </c>
      <c r="M67" s="203">
        <v>0</v>
      </c>
      <c r="N67" s="203">
        <v>24.48</v>
      </c>
      <c r="O67" s="203">
        <v>48.66</v>
      </c>
      <c r="P67" s="203">
        <v>29.92</v>
      </c>
      <c r="Q67" s="203">
        <v>2.95</v>
      </c>
      <c r="R67" s="203">
        <v>5.69</v>
      </c>
      <c r="S67" s="203">
        <v>0</v>
      </c>
      <c r="T67" s="203">
        <v>0</v>
      </c>
      <c r="U67" s="203">
        <v>235.99</v>
      </c>
      <c r="V67" s="203">
        <v>0</v>
      </c>
      <c r="W67" s="203">
        <v>4.87</v>
      </c>
      <c r="X67" s="203">
        <v>14.59</v>
      </c>
      <c r="Y67" s="203">
        <v>0</v>
      </c>
      <c r="Z67" s="203">
        <v>32.840000000000003</v>
      </c>
      <c r="AA67" s="203">
        <v>10.28</v>
      </c>
      <c r="AB67" s="203">
        <v>0</v>
      </c>
      <c r="AC67" s="203">
        <v>11.36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8.57</v>
      </c>
      <c r="AJ67" s="203">
        <v>0</v>
      </c>
      <c r="AK67" s="203">
        <v>41.45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27.55</v>
      </c>
      <c r="L68" s="203">
        <v>32.700000000000003</v>
      </c>
      <c r="M68" s="203">
        <v>0</v>
      </c>
      <c r="N68" s="203">
        <v>24.48</v>
      </c>
      <c r="O68" s="203">
        <v>48.66</v>
      </c>
      <c r="P68" s="203">
        <v>29.92</v>
      </c>
      <c r="Q68" s="203">
        <v>2.95</v>
      </c>
      <c r="R68" s="203">
        <v>5.69</v>
      </c>
      <c r="S68" s="203">
        <v>0</v>
      </c>
      <c r="T68" s="203">
        <v>0</v>
      </c>
      <c r="U68" s="203">
        <v>235.99</v>
      </c>
      <c r="V68" s="203">
        <v>0</v>
      </c>
      <c r="W68" s="203">
        <v>4.87</v>
      </c>
      <c r="X68" s="203">
        <v>14.59</v>
      </c>
      <c r="Y68" s="203">
        <v>0</v>
      </c>
      <c r="Z68" s="203">
        <v>32.840000000000003</v>
      </c>
      <c r="AA68" s="203">
        <v>10.28</v>
      </c>
      <c r="AB68" s="203">
        <v>0</v>
      </c>
      <c r="AC68" s="203">
        <v>11.36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9.09</v>
      </c>
      <c r="AJ68" s="203">
        <v>0</v>
      </c>
      <c r="AK68" s="203">
        <v>41.45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27.55</v>
      </c>
      <c r="L69" s="203">
        <v>33.33</v>
      </c>
      <c r="M69" s="203">
        <v>0</v>
      </c>
      <c r="N69" s="203">
        <v>24.48</v>
      </c>
      <c r="O69" s="203">
        <v>34.909999999999997</v>
      </c>
      <c r="P69" s="203">
        <v>29.92</v>
      </c>
      <c r="Q69" s="203">
        <v>2.89</v>
      </c>
      <c r="R69" s="203">
        <v>5.69</v>
      </c>
      <c r="S69" s="203">
        <v>0</v>
      </c>
      <c r="T69" s="203">
        <v>0</v>
      </c>
      <c r="U69" s="203">
        <v>235.99</v>
      </c>
      <c r="V69" s="203">
        <v>0</v>
      </c>
      <c r="W69" s="203">
        <v>4.87</v>
      </c>
      <c r="X69" s="203">
        <v>14.59</v>
      </c>
      <c r="Y69" s="203">
        <v>0</v>
      </c>
      <c r="Z69" s="203">
        <v>32.840000000000003</v>
      </c>
      <c r="AA69" s="203">
        <v>10.28</v>
      </c>
      <c r="AB69" s="203">
        <v>0</v>
      </c>
      <c r="AC69" s="203">
        <v>11.36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9.09</v>
      </c>
      <c r="AJ69" s="203">
        <v>0</v>
      </c>
      <c r="AK69" s="203">
        <v>41.45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27.55</v>
      </c>
      <c r="L70" s="203">
        <v>33.33</v>
      </c>
      <c r="M70" s="203">
        <v>0</v>
      </c>
      <c r="N70" s="203">
        <v>24.48</v>
      </c>
      <c r="O70" s="203">
        <v>34.909999999999997</v>
      </c>
      <c r="P70" s="203">
        <v>29.92</v>
      </c>
      <c r="Q70" s="203">
        <v>2.89</v>
      </c>
      <c r="R70" s="203">
        <v>5.69</v>
      </c>
      <c r="S70" s="203">
        <v>0</v>
      </c>
      <c r="T70" s="203">
        <v>0</v>
      </c>
      <c r="U70" s="203">
        <v>235.99</v>
      </c>
      <c r="V70" s="203">
        <v>0</v>
      </c>
      <c r="W70" s="203">
        <v>4.87</v>
      </c>
      <c r="X70" s="203">
        <v>14.59</v>
      </c>
      <c r="Y70" s="203">
        <v>0</v>
      </c>
      <c r="Z70" s="203">
        <v>32.840000000000003</v>
      </c>
      <c r="AA70" s="203">
        <v>10.28</v>
      </c>
      <c r="AB70" s="203">
        <v>0</v>
      </c>
      <c r="AC70" s="203">
        <v>11.36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9.09</v>
      </c>
      <c r="AJ70" s="203">
        <v>0</v>
      </c>
      <c r="AK70" s="203">
        <v>41.45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27.55</v>
      </c>
      <c r="L71" s="203">
        <v>32.86</v>
      </c>
      <c r="M71" s="203">
        <v>0</v>
      </c>
      <c r="N71" s="203">
        <v>24.48</v>
      </c>
      <c r="O71" s="203">
        <v>48.66</v>
      </c>
      <c r="P71" s="203">
        <v>58.73</v>
      </c>
      <c r="Q71" s="203">
        <v>2.89</v>
      </c>
      <c r="R71" s="203">
        <v>5.65</v>
      </c>
      <c r="S71" s="203">
        <v>0</v>
      </c>
      <c r="T71" s="203">
        <v>0</v>
      </c>
      <c r="U71" s="203">
        <v>235.99</v>
      </c>
      <c r="V71" s="203">
        <v>0</v>
      </c>
      <c r="W71" s="203">
        <v>4.99</v>
      </c>
      <c r="X71" s="203">
        <v>14.96</v>
      </c>
      <c r="Y71" s="203">
        <v>0</v>
      </c>
      <c r="Z71" s="203">
        <v>33.909999999999997</v>
      </c>
      <c r="AA71" s="203">
        <v>10.28</v>
      </c>
      <c r="AB71" s="203">
        <v>0</v>
      </c>
      <c r="AC71" s="203">
        <v>11.03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9.09</v>
      </c>
      <c r="AJ71" s="203">
        <v>0</v>
      </c>
      <c r="AK71" s="203">
        <v>41.45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27.55</v>
      </c>
      <c r="L72" s="203">
        <v>32.86</v>
      </c>
      <c r="M72" s="203">
        <v>0</v>
      </c>
      <c r="N72" s="203">
        <v>24.48</v>
      </c>
      <c r="O72" s="203">
        <v>48.66</v>
      </c>
      <c r="P72" s="203">
        <v>58.73</v>
      </c>
      <c r="Q72" s="203">
        <v>2.89</v>
      </c>
      <c r="R72" s="203">
        <v>5.65</v>
      </c>
      <c r="S72" s="203">
        <v>0</v>
      </c>
      <c r="T72" s="203">
        <v>0</v>
      </c>
      <c r="U72" s="203">
        <v>235.99</v>
      </c>
      <c r="V72" s="203">
        <v>0</v>
      </c>
      <c r="W72" s="203">
        <v>4.99</v>
      </c>
      <c r="X72" s="203">
        <v>14.96</v>
      </c>
      <c r="Y72" s="203">
        <v>0</v>
      </c>
      <c r="Z72" s="203">
        <v>33.909999999999997</v>
      </c>
      <c r="AA72" s="203">
        <v>10.28</v>
      </c>
      <c r="AB72" s="203">
        <v>0</v>
      </c>
      <c r="AC72" s="203">
        <v>11.03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9.09</v>
      </c>
      <c r="AJ72" s="203">
        <v>0</v>
      </c>
      <c r="AK72" s="203">
        <v>41.45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27.55</v>
      </c>
      <c r="L73" s="203">
        <v>32.86</v>
      </c>
      <c r="M73" s="203">
        <v>0</v>
      </c>
      <c r="N73" s="203">
        <v>24.48</v>
      </c>
      <c r="O73" s="203">
        <v>48.66</v>
      </c>
      <c r="P73" s="203">
        <v>58.73</v>
      </c>
      <c r="Q73" s="203">
        <v>2.89</v>
      </c>
      <c r="R73" s="203">
        <v>5.65</v>
      </c>
      <c r="S73" s="203">
        <v>0</v>
      </c>
      <c r="T73" s="203">
        <v>0</v>
      </c>
      <c r="U73" s="203">
        <v>235.99</v>
      </c>
      <c r="V73" s="203">
        <v>0</v>
      </c>
      <c r="W73" s="203">
        <v>4.99</v>
      </c>
      <c r="X73" s="203">
        <v>14.96</v>
      </c>
      <c r="Y73" s="203">
        <v>0</v>
      </c>
      <c r="Z73" s="203">
        <v>33.909999999999997</v>
      </c>
      <c r="AA73" s="203">
        <v>10.28</v>
      </c>
      <c r="AB73" s="203">
        <v>0</v>
      </c>
      <c r="AC73" s="203">
        <v>11.03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8.57</v>
      </c>
      <c r="AJ73" s="203">
        <v>0</v>
      </c>
      <c r="AK73" s="203">
        <v>49.35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18.559999999999999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27.55</v>
      </c>
      <c r="L74" s="203">
        <v>32.86</v>
      </c>
      <c r="M74" s="203">
        <v>0</v>
      </c>
      <c r="N74" s="203">
        <v>24.48</v>
      </c>
      <c r="O74" s="203">
        <v>48.66</v>
      </c>
      <c r="P74" s="203">
        <v>58.73</v>
      </c>
      <c r="Q74" s="203">
        <v>2.89</v>
      </c>
      <c r="R74" s="203">
        <v>5.65</v>
      </c>
      <c r="S74" s="203">
        <v>0</v>
      </c>
      <c r="T74" s="203">
        <v>0</v>
      </c>
      <c r="U74" s="203">
        <v>235.99</v>
      </c>
      <c r="V74" s="203">
        <v>0</v>
      </c>
      <c r="W74" s="203">
        <v>4.99</v>
      </c>
      <c r="X74" s="203">
        <v>14.96</v>
      </c>
      <c r="Y74" s="203">
        <v>0</v>
      </c>
      <c r="Z74" s="203">
        <v>33.909999999999997</v>
      </c>
      <c r="AA74" s="203">
        <v>10.28</v>
      </c>
      <c r="AB74" s="203">
        <v>0</v>
      </c>
      <c r="AC74" s="203">
        <v>11.03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9.09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12.34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27.54</v>
      </c>
      <c r="L75" s="203">
        <v>32.07</v>
      </c>
      <c r="M75" s="203">
        <v>0</v>
      </c>
      <c r="N75" s="203">
        <v>24.48</v>
      </c>
      <c r="O75" s="203">
        <v>48.66</v>
      </c>
      <c r="P75" s="203">
        <v>58.73</v>
      </c>
      <c r="Q75" s="203">
        <v>2.89</v>
      </c>
      <c r="R75" s="203">
        <v>5.65</v>
      </c>
      <c r="S75" s="203">
        <v>0</v>
      </c>
      <c r="T75" s="203">
        <v>0</v>
      </c>
      <c r="U75" s="203">
        <v>235.99</v>
      </c>
      <c r="V75" s="203">
        <v>0</v>
      </c>
      <c r="W75" s="203">
        <v>4.9800000000000004</v>
      </c>
      <c r="X75" s="203">
        <v>14.96</v>
      </c>
      <c r="Y75" s="203">
        <v>0</v>
      </c>
      <c r="Z75" s="203">
        <v>33.909999999999997</v>
      </c>
      <c r="AA75" s="203">
        <v>10.28</v>
      </c>
      <c r="AB75" s="203">
        <v>0</v>
      </c>
      <c r="AC75" s="203">
        <v>11.36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10</v>
      </c>
      <c r="AJ75" s="203">
        <v>0</v>
      </c>
      <c r="AK75" s="203">
        <v>46.31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27.53</v>
      </c>
      <c r="L76" s="203">
        <v>32.07</v>
      </c>
      <c r="M76" s="203">
        <v>0</v>
      </c>
      <c r="N76" s="203">
        <v>24.48</v>
      </c>
      <c r="O76" s="203">
        <v>48.66</v>
      </c>
      <c r="P76" s="203">
        <v>58.73</v>
      </c>
      <c r="Q76" s="203">
        <v>2.89</v>
      </c>
      <c r="R76" s="203">
        <v>5.65</v>
      </c>
      <c r="S76" s="203">
        <v>0</v>
      </c>
      <c r="T76" s="203">
        <v>0</v>
      </c>
      <c r="U76" s="203">
        <v>235.99</v>
      </c>
      <c r="V76" s="203">
        <v>0</v>
      </c>
      <c r="W76" s="203">
        <v>4.9800000000000004</v>
      </c>
      <c r="X76" s="203">
        <v>14.96</v>
      </c>
      <c r="Y76" s="203">
        <v>0</v>
      </c>
      <c r="Z76" s="203">
        <v>33.909999999999997</v>
      </c>
      <c r="AA76" s="203">
        <v>10.28</v>
      </c>
      <c r="AB76" s="203">
        <v>0</v>
      </c>
      <c r="AC76" s="203">
        <v>11.36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10</v>
      </c>
      <c r="AJ76" s="203">
        <v>0</v>
      </c>
      <c r="AK76" s="203">
        <v>46.31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27.54</v>
      </c>
      <c r="L77" s="203">
        <v>32.07</v>
      </c>
      <c r="M77" s="203">
        <v>0</v>
      </c>
      <c r="N77" s="203">
        <v>26.96</v>
      </c>
      <c r="O77" s="203">
        <v>48.66</v>
      </c>
      <c r="P77" s="203">
        <v>58.73</v>
      </c>
      <c r="Q77" s="203">
        <v>2.89</v>
      </c>
      <c r="R77" s="203">
        <v>5.65</v>
      </c>
      <c r="S77" s="203">
        <v>0</v>
      </c>
      <c r="T77" s="203">
        <v>0</v>
      </c>
      <c r="U77" s="203">
        <v>235.99</v>
      </c>
      <c r="V77" s="203">
        <v>0</v>
      </c>
      <c r="W77" s="203">
        <v>4.9800000000000004</v>
      </c>
      <c r="X77" s="203">
        <v>14.96</v>
      </c>
      <c r="Y77" s="203">
        <v>0</v>
      </c>
      <c r="Z77" s="203">
        <v>33.909999999999997</v>
      </c>
      <c r="AA77" s="203">
        <v>10.28</v>
      </c>
      <c r="AB77" s="203">
        <v>0</v>
      </c>
      <c r="AC77" s="203">
        <v>11.36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10</v>
      </c>
      <c r="AJ77" s="203">
        <v>0</v>
      </c>
      <c r="AK77" s="203">
        <v>46.31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27.53</v>
      </c>
      <c r="L78" s="203">
        <v>32.07</v>
      </c>
      <c r="M78" s="203">
        <v>0</v>
      </c>
      <c r="N78" s="203">
        <v>28.99</v>
      </c>
      <c r="O78" s="203">
        <v>48.66</v>
      </c>
      <c r="P78" s="203">
        <v>58.73</v>
      </c>
      <c r="Q78" s="203">
        <v>2.76</v>
      </c>
      <c r="R78" s="203">
        <v>5.47</v>
      </c>
      <c r="S78" s="203">
        <v>0</v>
      </c>
      <c r="T78" s="203">
        <v>0</v>
      </c>
      <c r="U78" s="203">
        <v>235.99</v>
      </c>
      <c r="V78" s="203">
        <v>0</v>
      </c>
      <c r="W78" s="203">
        <v>4.3</v>
      </c>
      <c r="X78" s="203">
        <v>14.58</v>
      </c>
      <c r="Y78" s="203">
        <v>0</v>
      </c>
      <c r="Z78" s="203">
        <v>33.909999999999997</v>
      </c>
      <c r="AA78" s="203">
        <v>22.19</v>
      </c>
      <c r="AB78" s="203">
        <v>0</v>
      </c>
      <c r="AC78" s="203">
        <v>11.36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10</v>
      </c>
      <c r="AJ78" s="203">
        <v>0</v>
      </c>
      <c r="AK78" s="203">
        <v>46.31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26.75</v>
      </c>
      <c r="L79" s="203">
        <v>29.92</v>
      </c>
      <c r="M79" s="203">
        <v>0</v>
      </c>
      <c r="N79" s="203">
        <v>28.99</v>
      </c>
      <c r="O79" s="203">
        <v>48.66</v>
      </c>
      <c r="P79" s="203">
        <v>58.73</v>
      </c>
      <c r="Q79" s="203">
        <v>2.76</v>
      </c>
      <c r="R79" s="203">
        <v>5.47</v>
      </c>
      <c r="S79" s="203">
        <v>0</v>
      </c>
      <c r="T79" s="203">
        <v>0</v>
      </c>
      <c r="U79" s="203">
        <v>235.99</v>
      </c>
      <c r="V79" s="203">
        <v>0</v>
      </c>
      <c r="W79" s="203">
        <v>8.19</v>
      </c>
      <c r="X79" s="203">
        <v>35.22</v>
      </c>
      <c r="Y79" s="203">
        <v>0</v>
      </c>
      <c r="Z79" s="203">
        <v>33.909999999999997</v>
      </c>
      <c r="AA79" s="203">
        <v>22.19</v>
      </c>
      <c r="AB79" s="203">
        <v>0</v>
      </c>
      <c r="AC79" s="203">
        <v>11.36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10</v>
      </c>
      <c r="AJ79" s="203">
        <v>0</v>
      </c>
      <c r="AK79" s="203">
        <v>46.31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25.89</v>
      </c>
      <c r="L80" s="203">
        <v>29.92</v>
      </c>
      <c r="M80" s="203">
        <v>0</v>
      </c>
      <c r="N80" s="203">
        <v>28.99</v>
      </c>
      <c r="O80" s="203">
        <v>48.66</v>
      </c>
      <c r="P80" s="203">
        <v>58.73</v>
      </c>
      <c r="Q80" s="203">
        <v>2.76</v>
      </c>
      <c r="R80" s="203">
        <v>5.47</v>
      </c>
      <c r="S80" s="203">
        <v>0</v>
      </c>
      <c r="T80" s="203">
        <v>0</v>
      </c>
      <c r="U80" s="203">
        <v>235.99</v>
      </c>
      <c r="V80" s="203">
        <v>0</v>
      </c>
      <c r="W80" s="203">
        <v>8.19</v>
      </c>
      <c r="X80" s="203">
        <v>36.200000000000003</v>
      </c>
      <c r="Y80" s="203">
        <v>0</v>
      </c>
      <c r="Z80" s="203">
        <v>33.909999999999997</v>
      </c>
      <c r="AA80" s="203">
        <v>22.19</v>
      </c>
      <c r="AB80" s="203">
        <v>0</v>
      </c>
      <c r="AC80" s="203">
        <v>11.36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10</v>
      </c>
      <c r="AJ80" s="203">
        <v>0</v>
      </c>
      <c r="AK80" s="203">
        <v>46.31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25.9</v>
      </c>
      <c r="L81" s="203">
        <v>29.92</v>
      </c>
      <c r="M81" s="203">
        <v>0</v>
      </c>
      <c r="N81" s="203">
        <v>28.99</v>
      </c>
      <c r="O81" s="203">
        <v>48.66</v>
      </c>
      <c r="P81" s="203">
        <v>58.73</v>
      </c>
      <c r="Q81" s="203">
        <v>2.76</v>
      </c>
      <c r="R81" s="203">
        <v>5.47</v>
      </c>
      <c r="S81" s="203">
        <v>0</v>
      </c>
      <c r="T81" s="203">
        <v>0</v>
      </c>
      <c r="U81" s="203">
        <v>235.99</v>
      </c>
      <c r="V81" s="203">
        <v>0</v>
      </c>
      <c r="W81" s="203">
        <v>8.19</v>
      </c>
      <c r="X81" s="203">
        <v>36.200000000000003</v>
      </c>
      <c r="Y81" s="203">
        <v>0</v>
      </c>
      <c r="Z81" s="203">
        <v>33.909999999999997</v>
      </c>
      <c r="AA81" s="203">
        <v>22.19</v>
      </c>
      <c r="AB81" s="203">
        <v>0</v>
      </c>
      <c r="AC81" s="203">
        <v>11.36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10</v>
      </c>
      <c r="AJ81" s="203">
        <v>0</v>
      </c>
      <c r="AK81" s="203">
        <v>46.31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25.84</v>
      </c>
      <c r="L82" s="203">
        <v>29.92</v>
      </c>
      <c r="M82" s="203">
        <v>0</v>
      </c>
      <c r="N82" s="203">
        <v>28.99</v>
      </c>
      <c r="O82" s="203">
        <v>48.66</v>
      </c>
      <c r="P82" s="203">
        <v>58.73</v>
      </c>
      <c r="Q82" s="203">
        <v>2.76</v>
      </c>
      <c r="R82" s="203">
        <v>5.47</v>
      </c>
      <c r="S82" s="203">
        <v>0</v>
      </c>
      <c r="T82" s="203">
        <v>0</v>
      </c>
      <c r="U82" s="203">
        <v>235.99</v>
      </c>
      <c r="V82" s="203">
        <v>0</v>
      </c>
      <c r="W82" s="203">
        <v>8.19</v>
      </c>
      <c r="X82" s="203">
        <v>36.200000000000003</v>
      </c>
      <c r="Y82" s="203">
        <v>0</v>
      </c>
      <c r="Z82" s="203">
        <v>33.909999999999997</v>
      </c>
      <c r="AA82" s="203">
        <v>22.19</v>
      </c>
      <c r="AB82" s="203">
        <v>0</v>
      </c>
      <c r="AC82" s="203">
        <v>11.36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10</v>
      </c>
      <c r="AJ82" s="203">
        <v>0</v>
      </c>
      <c r="AK82" s="203">
        <v>46.31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49.88</v>
      </c>
      <c r="L83" s="203">
        <v>29.92</v>
      </c>
      <c r="M83" s="203">
        <v>0</v>
      </c>
      <c r="N83" s="203">
        <v>28.99</v>
      </c>
      <c r="O83" s="203">
        <v>48.66</v>
      </c>
      <c r="P83" s="203">
        <v>58.73</v>
      </c>
      <c r="Q83" s="203">
        <v>2.76</v>
      </c>
      <c r="R83" s="203">
        <v>5.47</v>
      </c>
      <c r="S83" s="203">
        <v>0</v>
      </c>
      <c r="T83" s="203">
        <v>0</v>
      </c>
      <c r="U83" s="203">
        <v>235.99</v>
      </c>
      <c r="V83" s="203">
        <v>5.0999999999999996</v>
      </c>
      <c r="W83" s="203">
        <v>4.3</v>
      </c>
      <c r="X83" s="203">
        <v>14.96</v>
      </c>
      <c r="Y83" s="203">
        <v>0</v>
      </c>
      <c r="Z83" s="203">
        <v>33.909999999999997</v>
      </c>
      <c r="AA83" s="203">
        <v>22.19</v>
      </c>
      <c r="AB83" s="203">
        <v>0</v>
      </c>
      <c r="AC83" s="203">
        <v>11.36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10</v>
      </c>
      <c r="AJ83" s="203">
        <v>0</v>
      </c>
      <c r="AK83" s="203">
        <v>46.31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49.88</v>
      </c>
      <c r="L84" s="203">
        <v>29.92</v>
      </c>
      <c r="M84" s="203">
        <v>0</v>
      </c>
      <c r="N84" s="203">
        <v>28.99</v>
      </c>
      <c r="O84" s="203">
        <v>48.66</v>
      </c>
      <c r="P84" s="203">
        <v>58.73</v>
      </c>
      <c r="Q84" s="203">
        <v>2.76</v>
      </c>
      <c r="R84" s="203">
        <v>5.47</v>
      </c>
      <c r="S84" s="203">
        <v>0</v>
      </c>
      <c r="T84" s="203">
        <v>0</v>
      </c>
      <c r="U84" s="203">
        <v>235.99</v>
      </c>
      <c r="V84" s="203">
        <v>5.0999999999999996</v>
      </c>
      <c r="W84" s="203">
        <v>4.3</v>
      </c>
      <c r="X84" s="203">
        <v>14.96</v>
      </c>
      <c r="Y84" s="203">
        <v>0</v>
      </c>
      <c r="Z84" s="203">
        <v>33.909999999999997</v>
      </c>
      <c r="AA84" s="203">
        <v>22.19</v>
      </c>
      <c r="AB84" s="203">
        <v>0</v>
      </c>
      <c r="AC84" s="203">
        <v>13.89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14.21</v>
      </c>
      <c r="AJ84" s="203">
        <v>0</v>
      </c>
      <c r="AK84" s="203">
        <v>46.31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49.88</v>
      </c>
      <c r="L85" s="203">
        <v>29.92</v>
      </c>
      <c r="M85" s="203">
        <v>0</v>
      </c>
      <c r="N85" s="203">
        <v>28.99</v>
      </c>
      <c r="O85" s="203">
        <v>48.66</v>
      </c>
      <c r="P85" s="203">
        <v>58.73</v>
      </c>
      <c r="Q85" s="203">
        <v>2.76</v>
      </c>
      <c r="R85" s="203">
        <v>5.47</v>
      </c>
      <c r="S85" s="203">
        <v>0</v>
      </c>
      <c r="T85" s="203">
        <v>0</v>
      </c>
      <c r="U85" s="203">
        <v>235.99</v>
      </c>
      <c r="V85" s="203">
        <v>5.0999999999999996</v>
      </c>
      <c r="W85" s="203">
        <v>4.3</v>
      </c>
      <c r="X85" s="203">
        <v>14.96</v>
      </c>
      <c r="Y85" s="203">
        <v>0</v>
      </c>
      <c r="Z85" s="203">
        <v>33.909999999999997</v>
      </c>
      <c r="AA85" s="203">
        <v>22.19</v>
      </c>
      <c r="AB85" s="203">
        <v>0</v>
      </c>
      <c r="AC85" s="203">
        <v>13.89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19.64</v>
      </c>
      <c r="AJ85" s="203">
        <v>0</v>
      </c>
      <c r="AK85" s="203">
        <v>46.31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49.88</v>
      </c>
      <c r="L86" s="203">
        <v>29.92</v>
      </c>
      <c r="M86" s="203">
        <v>0</v>
      </c>
      <c r="N86" s="203">
        <v>28.99</v>
      </c>
      <c r="O86" s="203">
        <v>48.66</v>
      </c>
      <c r="P86" s="203">
        <v>58.73</v>
      </c>
      <c r="Q86" s="203">
        <v>2.76</v>
      </c>
      <c r="R86" s="203">
        <v>5.47</v>
      </c>
      <c r="S86" s="203">
        <v>0</v>
      </c>
      <c r="T86" s="203">
        <v>0</v>
      </c>
      <c r="U86" s="203">
        <v>235.99</v>
      </c>
      <c r="V86" s="203">
        <v>5.0999999999999996</v>
      </c>
      <c r="W86" s="203">
        <v>4.3</v>
      </c>
      <c r="X86" s="203">
        <v>14.96</v>
      </c>
      <c r="Y86" s="203">
        <v>0</v>
      </c>
      <c r="Z86" s="203">
        <v>33.909999999999997</v>
      </c>
      <c r="AA86" s="203">
        <v>22.19</v>
      </c>
      <c r="AB86" s="203">
        <v>0</v>
      </c>
      <c r="AC86" s="203">
        <v>13.89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20.38</v>
      </c>
      <c r="AJ86" s="203">
        <v>0</v>
      </c>
      <c r="AK86" s="203">
        <v>46.31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24.75</v>
      </c>
      <c r="L87" s="203">
        <v>19.37</v>
      </c>
      <c r="M87" s="203">
        <v>0</v>
      </c>
      <c r="N87" s="203">
        <v>28.97</v>
      </c>
      <c r="O87" s="203">
        <v>48.66</v>
      </c>
      <c r="P87" s="203">
        <v>58.73</v>
      </c>
      <c r="Q87" s="203">
        <v>5.36</v>
      </c>
      <c r="R87" s="203">
        <v>10.43</v>
      </c>
      <c r="S87" s="203">
        <v>0</v>
      </c>
      <c r="T87" s="203">
        <v>0</v>
      </c>
      <c r="U87" s="203">
        <v>235.99</v>
      </c>
      <c r="V87" s="203">
        <v>5.0999999999999996</v>
      </c>
      <c r="W87" s="203">
        <v>11.06</v>
      </c>
      <c r="X87" s="203">
        <v>35.74</v>
      </c>
      <c r="Y87" s="203">
        <v>0</v>
      </c>
      <c r="Z87" s="203">
        <v>33.909999999999997</v>
      </c>
      <c r="AA87" s="203">
        <v>22.19</v>
      </c>
      <c r="AB87" s="203">
        <v>0</v>
      </c>
      <c r="AC87" s="203">
        <v>14.3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14.21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24.75</v>
      </c>
      <c r="L88" s="203">
        <v>19.37</v>
      </c>
      <c r="M88" s="203">
        <v>0</v>
      </c>
      <c r="N88" s="203">
        <v>28.97</v>
      </c>
      <c r="O88" s="203">
        <v>48.66</v>
      </c>
      <c r="P88" s="203">
        <v>58.73</v>
      </c>
      <c r="Q88" s="203">
        <v>5.36</v>
      </c>
      <c r="R88" s="203">
        <v>10.43</v>
      </c>
      <c r="S88" s="203">
        <v>0</v>
      </c>
      <c r="T88" s="203">
        <v>0</v>
      </c>
      <c r="U88" s="203">
        <v>235.99</v>
      </c>
      <c r="V88" s="203">
        <v>5.0999999999999996</v>
      </c>
      <c r="W88" s="203">
        <v>11.06</v>
      </c>
      <c r="X88" s="203">
        <v>36.28</v>
      </c>
      <c r="Y88" s="203">
        <v>0</v>
      </c>
      <c r="Z88" s="203">
        <v>33.909999999999997</v>
      </c>
      <c r="AA88" s="203">
        <v>22.19</v>
      </c>
      <c r="AB88" s="203">
        <v>0</v>
      </c>
      <c r="AC88" s="203">
        <v>14.3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14.21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24.75</v>
      </c>
      <c r="L89" s="203">
        <v>19.37</v>
      </c>
      <c r="M89" s="203">
        <v>0</v>
      </c>
      <c r="N89" s="203">
        <v>28.97</v>
      </c>
      <c r="O89" s="203">
        <v>48.66</v>
      </c>
      <c r="P89" s="203">
        <v>58.73</v>
      </c>
      <c r="Q89" s="203">
        <v>5.36</v>
      </c>
      <c r="R89" s="203">
        <v>10.43</v>
      </c>
      <c r="S89" s="203">
        <v>0</v>
      </c>
      <c r="T89" s="203">
        <v>0</v>
      </c>
      <c r="U89" s="203">
        <v>235.99</v>
      </c>
      <c r="V89" s="203">
        <v>5.0999999999999996</v>
      </c>
      <c r="W89" s="203">
        <v>11.06</v>
      </c>
      <c r="X89" s="203">
        <v>36.28</v>
      </c>
      <c r="Y89" s="203">
        <v>0</v>
      </c>
      <c r="Z89" s="203">
        <v>33.909999999999997</v>
      </c>
      <c r="AA89" s="203">
        <v>22.19</v>
      </c>
      <c r="AB89" s="203">
        <v>0</v>
      </c>
      <c r="AC89" s="203">
        <v>14.3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14.21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33.9</v>
      </c>
      <c r="L90" s="203">
        <v>19.37</v>
      </c>
      <c r="M90" s="203">
        <v>0</v>
      </c>
      <c r="N90" s="203">
        <v>28.97</v>
      </c>
      <c r="O90" s="203">
        <v>48.66</v>
      </c>
      <c r="P90" s="203">
        <v>58.73</v>
      </c>
      <c r="Q90" s="203">
        <v>5.36</v>
      </c>
      <c r="R90" s="203">
        <v>10.43</v>
      </c>
      <c r="S90" s="203">
        <v>0</v>
      </c>
      <c r="T90" s="203">
        <v>0</v>
      </c>
      <c r="U90" s="203">
        <v>235.99</v>
      </c>
      <c r="V90" s="203">
        <v>5.0999999999999996</v>
      </c>
      <c r="W90" s="203">
        <v>11.06</v>
      </c>
      <c r="X90" s="203">
        <v>36.28</v>
      </c>
      <c r="Y90" s="203">
        <v>0</v>
      </c>
      <c r="Z90" s="203">
        <v>33.909999999999997</v>
      </c>
      <c r="AA90" s="203">
        <v>22.19</v>
      </c>
      <c r="AB90" s="203">
        <v>0</v>
      </c>
      <c r="AC90" s="203">
        <v>14.3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16.38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33.9</v>
      </c>
      <c r="L91" s="203">
        <v>19.37</v>
      </c>
      <c r="M91" s="203">
        <v>0</v>
      </c>
      <c r="N91" s="203">
        <v>28.97</v>
      </c>
      <c r="O91" s="203">
        <v>48.66</v>
      </c>
      <c r="P91" s="203">
        <v>58.73</v>
      </c>
      <c r="Q91" s="203">
        <v>5.36</v>
      </c>
      <c r="R91" s="203">
        <v>10.43</v>
      </c>
      <c r="S91" s="203">
        <v>0</v>
      </c>
      <c r="T91" s="203">
        <v>0</v>
      </c>
      <c r="U91" s="203">
        <v>235.99</v>
      </c>
      <c r="V91" s="203">
        <v>5.0999999999999996</v>
      </c>
      <c r="W91" s="203">
        <v>9.07</v>
      </c>
      <c r="X91" s="203">
        <v>36.28</v>
      </c>
      <c r="Y91" s="203">
        <v>0</v>
      </c>
      <c r="Z91" s="203">
        <v>33.909999999999997</v>
      </c>
      <c r="AA91" s="203">
        <v>22.19</v>
      </c>
      <c r="AB91" s="203">
        <v>0</v>
      </c>
      <c r="AC91" s="203">
        <v>14.3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15.31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33.9</v>
      </c>
      <c r="L92" s="203">
        <v>19.37</v>
      </c>
      <c r="M92" s="203">
        <v>0</v>
      </c>
      <c r="N92" s="203">
        <v>28.97</v>
      </c>
      <c r="O92" s="203">
        <v>48.66</v>
      </c>
      <c r="P92" s="203">
        <v>58.73</v>
      </c>
      <c r="Q92" s="203">
        <v>5.36</v>
      </c>
      <c r="R92" s="203">
        <v>10.43</v>
      </c>
      <c r="S92" s="203">
        <v>0</v>
      </c>
      <c r="T92" s="203">
        <v>0</v>
      </c>
      <c r="U92" s="203">
        <v>235.99</v>
      </c>
      <c r="V92" s="203">
        <v>5.0999999999999996</v>
      </c>
      <c r="W92" s="203">
        <v>9.07</v>
      </c>
      <c r="X92" s="203">
        <v>36.28</v>
      </c>
      <c r="Y92" s="203">
        <v>0</v>
      </c>
      <c r="Z92" s="203">
        <v>33.909999999999997</v>
      </c>
      <c r="AA92" s="203">
        <v>22.19</v>
      </c>
      <c r="AB92" s="203">
        <v>0</v>
      </c>
      <c r="AC92" s="203">
        <v>14.3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16.38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30.99</v>
      </c>
      <c r="L93" s="203">
        <v>19.37</v>
      </c>
      <c r="M93" s="203">
        <v>0</v>
      </c>
      <c r="N93" s="203">
        <v>28.97</v>
      </c>
      <c r="O93" s="203">
        <v>48.66</v>
      </c>
      <c r="P93" s="203">
        <v>58.73</v>
      </c>
      <c r="Q93" s="203">
        <v>5.36</v>
      </c>
      <c r="R93" s="203">
        <v>10.43</v>
      </c>
      <c r="S93" s="203">
        <v>0</v>
      </c>
      <c r="T93" s="203">
        <v>0</v>
      </c>
      <c r="U93" s="203">
        <v>235.99</v>
      </c>
      <c r="V93" s="203">
        <v>4.84</v>
      </c>
      <c r="W93" s="203">
        <v>11.06</v>
      </c>
      <c r="X93" s="203">
        <v>36.29</v>
      </c>
      <c r="Y93" s="203">
        <v>0</v>
      </c>
      <c r="Z93" s="203">
        <v>33.909999999999997</v>
      </c>
      <c r="AA93" s="203">
        <v>22.19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13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30.99</v>
      </c>
      <c r="L94" s="203">
        <v>19.37</v>
      </c>
      <c r="M94" s="203">
        <v>0</v>
      </c>
      <c r="N94" s="203">
        <v>28.97</v>
      </c>
      <c r="O94" s="203">
        <v>48.66</v>
      </c>
      <c r="P94" s="203">
        <v>58.73</v>
      </c>
      <c r="Q94" s="203">
        <v>5.36</v>
      </c>
      <c r="R94" s="203">
        <v>10.43</v>
      </c>
      <c r="S94" s="203">
        <v>0</v>
      </c>
      <c r="T94" s="203">
        <v>0</v>
      </c>
      <c r="U94" s="203">
        <v>235.99</v>
      </c>
      <c r="V94" s="203">
        <v>4.84</v>
      </c>
      <c r="W94" s="203">
        <v>11.06</v>
      </c>
      <c r="X94" s="203">
        <v>36.29</v>
      </c>
      <c r="Y94" s="203">
        <v>0</v>
      </c>
      <c r="Z94" s="203">
        <v>33.909999999999997</v>
      </c>
      <c r="AA94" s="203">
        <v>22.19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13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30.99</v>
      </c>
      <c r="L95" s="203">
        <v>19.37</v>
      </c>
      <c r="M95" s="203">
        <v>0</v>
      </c>
      <c r="N95" s="203">
        <v>28.97</v>
      </c>
      <c r="O95" s="203">
        <v>48.66</v>
      </c>
      <c r="P95" s="203">
        <v>58.73</v>
      </c>
      <c r="Q95" s="203">
        <v>5.36</v>
      </c>
      <c r="R95" s="203">
        <v>10.43</v>
      </c>
      <c r="S95" s="203">
        <v>0</v>
      </c>
      <c r="T95" s="203">
        <v>0</v>
      </c>
      <c r="U95" s="203">
        <v>235.99</v>
      </c>
      <c r="V95" s="203">
        <v>4.84</v>
      </c>
      <c r="W95" s="203">
        <v>11.06</v>
      </c>
      <c r="X95" s="203">
        <v>36.29</v>
      </c>
      <c r="Y95" s="203">
        <v>0</v>
      </c>
      <c r="Z95" s="203">
        <v>33.909999999999997</v>
      </c>
      <c r="AA95" s="203">
        <v>22.19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13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30.99</v>
      </c>
      <c r="L96" s="203">
        <v>19.37</v>
      </c>
      <c r="M96" s="203">
        <v>0</v>
      </c>
      <c r="N96" s="203">
        <v>28.97</v>
      </c>
      <c r="O96" s="203">
        <v>48.66</v>
      </c>
      <c r="P96" s="203">
        <v>58.73</v>
      </c>
      <c r="Q96" s="203">
        <v>5.36</v>
      </c>
      <c r="R96" s="203">
        <v>10.43</v>
      </c>
      <c r="S96" s="203">
        <v>0</v>
      </c>
      <c r="T96" s="203">
        <v>0</v>
      </c>
      <c r="U96" s="203">
        <v>235.99</v>
      </c>
      <c r="V96" s="203">
        <v>4.84</v>
      </c>
      <c r="W96" s="203">
        <v>11.06</v>
      </c>
      <c r="X96" s="203">
        <v>36.29</v>
      </c>
      <c r="Y96" s="203">
        <v>0</v>
      </c>
      <c r="Z96" s="203">
        <v>33.909999999999997</v>
      </c>
      <c r="AA96" s="203">
        <v>22.19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13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40.67</v>
      </c>
      <c r="L97" s="203">
        <v>19.37</v>
      </c>
      <c r="M97" s="203">
        <v>0</v>
      </c>
      <c r="N97" s="203">
        <v>28.97</v>
      </c>
      <c r="O97" s="203">
        <v>48.66</v>
      </c>
      <c r="P97" s="203">
        <v>58.73</v>
      </c>
      <c r="Q97" s="203">
        <v>5.36</v>
      </c>
      <c r="R97" s="203">
        <v>10.43</v>
      </c>
      <c r="S97" s="203">
        <v>0</v>
      </c>
      <c r="T97" s="203">
        <v>0</v>
      </c>
      <c r="U97" s="203">
        <v>235.99</v>
      </c>
      <c r="V97" s="203">
        <v>4.84</v>
      </c>
      <c r="W97" s="203">
        <v>11.06</v>
      </c>
      <c r="X97" s="203">
        <v>36.29</v>
      </c>
      <c r="Y97" s="203">
        <v>0</v>
      </c>
      <c r="Z97" s="203">
        <v>33.909999999999997</v>
      </c>
      <c r="AA97" s="203">
        <v>22.19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12.32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50.16</v>
      </c>
      <c r="L98" s="203">
        <v>19.37</v>
      </c>
      <c r="M98" s="203">
        <v>0</v>
      </c>
      <c r="N98" s="203">
        <v>28.97</v>
      </c>
      <c r="O98" s="203">
        <v>48.66</v>
      </c>
      <c r="P98" s="203">
        <v>58.73</v>
      </c>
      <c r="Q98" s="203">
        <v>5.36</v>
      </c>
      <c r="R98" s="203">
        <v>10.43</v>
      </c>
      <c r="S98" s="203">
        <v>0</v>
      </c>
      <c r="T98" s="203">
        <v>0</v>
      </c>
      <c r="U98" s="203">
        <v>235.99</v>
      </c>
      <c r="V98" s="203">
        <v>4.84</v>
      </c>
      <c r="W98" s="203">
        <v>11.06</v>
      </c>
      <c r="X98" s="203">
        <v>36.29</v>
      </c>
      <c r="Y98" s="203">
        <v>0</v>
      </c>
      <c r="Z98" s="203">
        <v>33.909999999999997</v>
      </c>
      <c r="AA98" s="203">
        <v>22.19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13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0.72232750000000012</v>
      </c>
      <c r="L99">
        <f t="shared" si="0"/>
        <v>0.69546749999999991</v>
      </c>
      <c r="M99">
        <f t="shared" si="0"/>
        <v>0</v>
      </c>
      <c r="N99">
        <f t="shared" si="0"/>
        <v>0.64141999999999866</v>
      </c>
      <c r="O99">
        <f t="shared" si="0"/>
        <v>1.0886749999999983</v>
      </c>
      <c r="P99">
        <f t="shared" si="0"/>
        <v>1.2492199999999989</v>
      </c>
      <c r="Q99">
        <f t="shared" si="0"/>
        <v>9.1169999999999973E-2</v>
      </c>
      <c r="R99">
        <f t="shared" si="0"/>
        <v>0.18259249999999994</v>
      </c>
      <c r="S99">
        <f t="shared" si="0"/>
        <v>0</v>
      </c>
      <c r="T99">
        <f t="shared" si="0"/>
        <v>0</v>
      </c>
      <c r="U99">
        <f t="shared" si="0"/>
        <v>5.6637600000000079</v>
      </c>
      <c r="V99">
        <f t="shared" si="0"/>
        <v>5.8204999999999979E-2</v>
      </c>
      <c r="W99">
        <f t="shared" si="0"/>
        <v>0.21178499999999986</v>
      </c>
      <c r="X99">
        <f t="shared" si="0"/>
        <v>0.69982749999999927</v>
      </c>
      <c r="Y99">
        <f t="shared" si="0"/>
        <v>0</v>
      </c>
      <c r="Z99">
        <f t="shared" si="0"/>
        <v>1.2446574999999982</v>
      </c>
      <c r="AA99">
        <f t="shared" si="0"/>
        <v>0.40674000000000005</v>
      </c>
      <c r="AB99">
        <f t="shared" si="0"/>
        <v>0</v>
      </c>
      <c r="AC99">
        <f t="shared" si="0"/>
        <v>0.28525250000000013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0.25516500000000014</v>
      </c>
      <c r="AJ99">
        <f t="shared" si="0"/>
        <v>0</v>
      </c>
      <c r="AK99">
        <f t="shared" si="0"/>
        <v>1.0986049999999992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0.29615749999999974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446.36</v>
      </c>
      <c r="M3" s="203">
        <v>26.78</v>
      </c>
      <c r="N3" s="203">
        <v>35.1</v>
      </c>
      <c r="O3" s="203">
        <v>0</v>
      </c>
      <c r="P3" s="203">
        <v>28.07</v>
      </c>
      <c r="Q3" s="203">
        <v>6.48</v>
      </c>
      <c r="R3" s="203">
        <v>12.6</v>
      </c>
      <c r="S3" s="203">
        <v>0</v>
      </c>
      <c r="T3" s="203">
        <v>0</v>
      </c>
      <c r="U3" s="203">
        <v>51.84</v>
      </c>
      <c r="V3" s="203">
        <v>6.16</v>
      </c>
      <c r="W3" s="203">
        <v>13.16</v>
      </c>
      <c r="X3" s="203">
        <v>43.83</v>
      </c>
      <c r="Y3" s="203">
        <v>0</v>
      </c>
      <c r="Z3" s="203">
        <v>75.239999999999995</v>
      </c>
      <c r="AA3" s="203">
        <v>26.8</v>
      </c>
      <c r="AB3" s="203">
        <v>0</v>
      </c>
      <c r="AC3" s="203">
        <v>10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2.92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446.36</v>
      </c>
      <c r="M4" s="203">
        <v>26.78</v>
      </c>
      <c r="N4" s="203">
        <v>35.1</v>
      </c>
      <c r="O4" s="203">
        <v>0</v>
      </c>
      <c r="P4" s="203">
        <v>28.07</v>
      </c>
      <c r="Q4" s="203">
        <v>6.48</v>
      </c>
      <c r="R4" s="203">
        <v>12.6</v>
      </c>
      <c r="S4" s="203">
        <v>0</v>
      </c>
      <c r="T4" s="203">
        <v>0</v>
      </c>
      <c r="U4" s="203">
        <v>51.84</v>
      </c>
      <c r="V4" s="203">
        <v>6.16</v>
      </c>
      <c r="W4" s="203">
        <v>13.16</v>
      </c>
      <c r="X4" s="203">
        <v>43.83</v>
      </c>
      <c r="Y4" s="203">
        <v>0</v>
      </c>
      <c r="Z4" s="203">
        <v>75.239999999999995</v>
      </c>
      <c r="AA4" s="203">
        <v>26.8</v>
      </c>
      <c r="AB4" s="203">
        <v>0</v>
      </c>
      <c r="AC4" s="203">
        <v>10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2.92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446.36</v>
      </c>
      <c r="M5" s="203">
        <v>26.78</v>
      </c>
      <c r="N5" s="203">
        <v>35.1</v>
      </c>
      <c r="O5" s="203">
        <v>0</v>
      </c>
      <c r="P5" s="203">
        <v>28.07</v>
      </c>
      <c r="Q5" s="203">
        <v>6.48</v>
      </c>
      <c r="R5" s="203">
        <v>12.6</v>
      </c>
      <c r="S5" s="203">
        <v>0</v>
      </c>
      <c r="T5" s="203">
        <v>0</v>
      </c>
      <c r="U5" s="203">
        <v>51.84</v>
      </c>
      <c r="V5" s="203">
        <v>6.16</v>
      </c>
      <c r="W5" s="203">
        <v>13.16</v>
      </c>
      <c r="X5" s="203">
        <v>43.83</v>
      </c>
      <c r="Y5" s="203">
        <v>0</v>
      </c>
      <c r="Z5" s="203">
        <v>75.239999999999995</v>
      </c>
      <c r="AA5" s="203">
        <v>26.8</v>
      </c>
      <c r="AB5" s="203">
        <v>0</v>
      </c>
      <c r="AC5" s="203">
        <v>11.64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4.7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446.36</v>
      </c>
      <c r="M6" s="203">
        <v>26.78</v>
      </c>
      <c r="N6" s="203">
        <v>35.1</v>
      </c>
      <c r="O6" s="203">
        <v>0</v>
      </c>
      <c r="P6" s="203">
        <v>28.07</v>
      </c>
      <c r="Q6" s="203">
        <v>6.48</v>
      </c>
      <c r="R6" s="203">
        <v>12.6</v>
      </c>
      <c r="S6" s="203">
        <v>0</v>
      </c>
      <c r="T6" s="203">
        <v>0</v>
      </c>
      <c r="U6" s="203">
        <v>51.84</v>
      </c>
      <c r="V6" s="203">
        <v>6.16</v>
      </c>
      <c r="W6" s="203">
        <v>13.16</v>
      </c>
      <c r="X6" s="203">
        <v>43.83</v>
      </c>
      <c r="Y6" s="203">
        <v>0</v>
      </c>
      <c r="Z6" s="203">
        <v>75.239999999999995</v>
      </c>
      <c r="AA6" s="203">
        <v>26.8</v>
      </c>
      <c r="AB6" s="203">
        <v>0</v>
      </c>
      <c r="AC6" s="203">
        <v>11.64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4.7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446.36</v>
      </c>
      <c r="M7" s="203">
        <v>26.78</v>
      </c>
      <c r="N7" s="203">
        <v>35.1</v>
      </c>
      <c r="O7" s="203">
        <v>0</v>
      </c>
      <c r="P7" s="203">
        <v>28.07</v>
      </c>
      <c r="Q7" s="203">
        <v>6.48</v>
      </c>
      <c r="R7" s="203">
        <v>12.6</v>
      </c>
      <c r="S7" s="203">
        <v>0</v>
      </c>
      <c r="T7" s="203">
        <v>0</v>
      </c>
      <c r="U7" s="203">
        <v>51.84</v>
      </c>
      <c r="V7" s="203">
        <v>6.16</v>
      </c>
      <c r="W7" s="203">
        <v>13.16</v>
      </c>
      <c r="X7" s="203">
        <v>43.83</v>
      </c>
      <c r="Y7" s="203">
        <v>0</v>
      </c>
      <c r="Z7" s="203">
        <v>75.239999999999995</v>
      </c>
      <c r="AA7" s="203">
        <v>26.8</v>
      </c>
      <c r="AB7" s="203">
        <v>0</v>
      </c>
      <c r="AC7" s="203">
        <v>11.64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4.43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446.36</v>
      </c>
      <c r="M8" s="203">
        <v>26.78</v>
      </c>
      <c r="N8" s="203">
        <v>35.1</v>
      </c>
      <c r="O8" s="203">
        <v>0</v>
      </c>
      <c r="P8" s="203">
        <v>28.07</v>
      </c>
      <c r="Q8" s="203">
        <v>6.48</v>
      </c>
      <c r="R8" s="203">
        <v>12.6</v>
      </c>
      <c r="S8" s="203">
        <v>0</v>
      </c>
      <c r="T8" s="203">
        <v>0</v>
      </c>
      <c r="U8" s="203">
        <v>51.84</v>
      </c>
      <c r="V8" s="203">
        <v>6.16</v>
      </c>
      <c r="W8" s="203">
        <v>13.16</v>
      </c>
      <c r="X8" s="203">
        <v>43.83</v>
      </c>
      <c r="Y8" s="203">
        <v>0</v>
      </c>
      <c r="Z8" s="203">
        <v>75.239999999999995</v>
      </c>
      <c r="AA8" s="203">
        <v>26.8</v>
      </c>
      <c r="AB8" s="203">
        <v>0</v>
      </c>
      <c r="AC8" s="203">
        <v>11.62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4.7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446.36</v>
      </c>
      <c r="M9" s="203">
        <v>26.78</v>
      </c>
      <c r="N9" s="203">
        <v>35.1</v>
      </c>
      <c r="O9" s="203">
        <v>0</v>
      </c>
      <c r="P9" s="203">
        <v>28.07</v>
      </c>
      <c r="Q9" s="203">
        <v>6.48</v>
      </c>
      <c r="R9" s="203">
        <v>12.6</v>
      </c>
      <c r="S9" s="203">
        <v>0</v>
      </c>
      <c r="T9" s="203">
        <v>0</v>
      </c>
      <c r="U9" s="203">
        <v>51.84</v>
      </c>
      <c r="V9" s="203">
        <v>6.16</v>
      </c>
      <c r="W9" s="203">
        <v>13.16</v>
      </c>
      <c r="X9" s="203">
        <v>43.83</v>
      </c>
      <c r="Y9" s="203">
        <v>0</v>
      </c>
      <c r="Z9" s="203">
        <v>75.239999999999995</v>
      </c>
      <c r="AA9" s="203">
        <v>26.8</v>
      </c>
      <c r="AB9" s="203">
        <v>0</v>
      </c>
      <c r="AC9" s="203">
        <v>11.62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4.7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446.37</v>
      </c>
      <c r="M10" s="203">
        <v>26.78</v>
      </c>
      <c r="N10" s="203">
        <v>35.1</v>
      </c>
      <c r="O10" s="203">
        <v>0</v>
      </c>
      <c r="P10" s="203">
        <v>28.07</v>
      </c>
      <c r="Q10" s="203">
        <v>6.48</v>
      </c>
      <c r="R10" s="203">
        <v>12.6</v>
      </c>
      <c r="S10" s="203">
        <v>0</v>
      </c>
      <c r="T10" s="203">
        <v>0</v>
      </c>
      <c r="U10" s="203">
        <v>51.84</v>
      </c>
      <c r="V10" s="203">
        <v>6.16</v>
      </c>
      <c r="W10" s="203">
        <v>13.16</v>
      </c>
      <c r="X10" s="203">
        <v>43.83</v>
      </c>
      <c r="Y10" s="203">
        <v>0</v>
      </c>
      <c r="Z10" s="203">
        <v>75.239999999999995</v>
      </c>
      <c r="AA10" s="203">
        <v>26.8</v>
      </c>
      <c r="AB10" s="203">
        <v>0</v>
      </c>
      <c r="AC10" s="203">
        <v>11.62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4.7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387.36</v>
      </c>
      <c r="M11" s="203">
        <v>26.74</v>
      </c>
      <c r="N11" s="203">
        <v>35.090000000000003</v>
      </c>
      <c r="O11" s="203">
        <v>0</v>
      </c>
      <c r="P11" s="203">
        <v>28.07</v>
      </c>
      <c r="Q11" s="203">
        <v>6.48</v>
      </c>
      <c r="R11" s="203">
        <v>12.6</v>
      </c>
      <c r="S11" s="203">
        <v>0</v>
      </c>
      <c r="T11" s="203">
        <v>0</v>
      </c>
      <c r="U11" s="203">
        <v>51.84</v>
      </c>
      <c r="V11" s="203">
        <v>6.16</v>
      </c>
      <c r="W11" s="203">
        <v>13.34</v>
      </c>
      <c r="X11" s="203">
        <v>43.83</v>
      </c>
      <c r="Y11" s="203">
        <v>0</v>
      </c>
      <c r="Z11" s="203">
        <v>75.239999999999995</v>
      </c>
      <c r="AA11" s="203">
        <v>26.8</v>
      </c>
      <c r="AB11" s="203">
        <v>0</v>
      </c>
      <c r="AC11" s="203">
        <v>11.29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4.7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387.36</v>
      </c>
      <c r="M12" s="203">
        <v>26.74</v>
      </c>
      <c r="N12" s="203">
        <v>35.090000000000003</v>
      </c>
      <c r="O12" s="203">
        <v>0</v>
      </c>
      <c r="P12" s="203">
        <v>28.07</v>
      </c>
      <c r="Q12" s="203">
        <v>6.48</v>
      </c>
      <c r="R12" s="203">
        <v>12.6</v>
      </c>
      <c r="S12" s="203">
        <v>0</v>
      </c>
      <c r="T12" s="203">
        <v>0</v>
      </c>
      <c r="U12" s="203">
        <v>51.84</v>
      </c>
      <c r="V12" s="203">
        <v>6.16</v>
      </c>
      <c r="W12" s="203">
        <v>13.34</v>
      </c>
      <c r="X12" s="203">
        <v>43.83</v>
      </c>
      <c r="Y12" s="203">
        <v>0</v>
      </c>
      <c r="Z12" s="203">
        <v>75.239999999999995</v>
      </c>
      <c r="AA12" s="203">
        <v>26.8</v>
      </c>
      <c r="AB12" s="203">
        <v>0</v>
      </c>
      <c r="AC12" s="203">
        <v>11.29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4.7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387.36</v>
      </c>
      <c r="M13" s="203">
        <v>26.74</v>
      </c>
      <c r="N13" s="203">
        <v>35.090000000000003</v>
      </c>
      <c r="O13" s="203">
        <v>0</v>
      </c>
      <c r="P13" s="203">
        <v>28.07</v>
      </c>
      <c r="Q13" s="203">
        <v>6.48</v>
      </c>
      <c r="R13" s="203">
        <v>12.6</v>
      </c>
      <c r="S13" s="203">
        <v>0</v>
      </c>
      <c r="T13" s="203">
        <v>0</v>
      </c>
      <c r="U13" s="203">
        <v>51.84</v>
      </c>
      <c r="V13" s="203">
        <v>6.16</v>
      </c>
      <c r="W13" s="203">
        <v>13.34</v>
      </c>
      <c r="X13" s="203">
        <v>43.83</v>
      </c>
      <c r="Y13" s="203">
        <v>0</v>
      </c>
      <c r="Z13" s="203">
        <v>75.239999999999995</v>
      </c>
      <c r="AA13" s="203">
        <v>26.8</v>
      </c>
      <c r="AB13" s="203">
        <v>0</v>
      </c>
      <c r="AC13" s="203">
        <v>11.29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4.43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338.94</v>
      </c>
      <c r="M14" s="203">
        <v>26.74</v>
      </c>
      <c r="N14" s="203">
        <v>35.090000000000003</v>
      </c>
      <c r="O14" s="203">
        <v>0</v>
      </c>
      <c r="P14" s="203">
        <v>28.07</v>
      </c>
      <c r="Q14" s="203">
        <v>6.48</v>
      </c>
      <c r="R14" s="203">
        <v>12.6</v>
      </c>
      <c r="S14" s="203">
        <v>0</v>
      </c>
      <c r="T14" s="203">
        <v>0</v>
      </c>
      <c r="U14" s="203">
        <v>51.84</v>
      </c>
      <c r="V14" s="203">
        <v>6.16</v>
      </c>
      <c r="W14" s="203">
        <v>13.34</v>
      </c>
      <c r="X14" s="203">
        <v>43.83</v>
      </c>
      <c r="Y14" s="203">
        <v>0</v>
      </c>
      <c r="Z14" s="203">
        <v>75.239999999999995</v>
      </c>
      <c r="AA14" s="203">
        <v>26.8</v>
      </c>
      <c r="AB14" s="203">
        <v>0</v>
      </c>
      <c r="AC14" s="203">
        <v>11.29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4.7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319.57</v>
      </c>
      <c r="M15" s="203">
        <v>26.74</v>
      </c>
      <c r="N15" s="203">
        <v>35.090000000000003</v>
      </c>
      <c r="O15" s="203">
        <v>0</v>
      </c>
      <c r="P15" s="203">
        <v>28.07</v>
      </c>
      <c r="Q15" s="203">
        <v>6.48</v>
      </c>
      <c r="R15" s="203">
        <v>12.6</v>
      </c>
      <c r="S15" s="203">
        <v>0</v>
      </c>
      <c r="T15" s="203">
        <v>0</v>
      </c>
      <c r="U15" s="203">
        <v>51.84</v>
      </c>
      <c r="V15" s="203">
        <v>6.16</v>
      </c>
      <c r="W15" s="203">
        <v>13.34</v>
      </c>
      <c r="X15" s="203">
        <v>43.83</v>
      </c>
      <c r="Y15" s="203">
        <v>0</v>
      </c>
      <c r="Z15" s="203">
        <v>75.239999999999995</v>
      </c>
      <c r="AA15" s="203">
        <v>27.01</v>
      </c>
      <c r="AB15" s="203">
        <v>0</v>
      </c>
      <c r="AC15" s="203">
        <v>11.29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4.7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290.52</v>
      </c>
      <c r="M16" s="203">
        <v>26.74</v>
      </c>
      <c r="N16" s="203">
        <v>35.090000000000003</v>
      </c>
      <c r="O16" s="203">
        <v>0</v>
      </c>
      <c r="P16" s="203">
        <v>28.07</v>
      </c>
      <c r="Q16" s="203">
        <v>6.48</v>
      </c>
      <c r="R16" s="203">
        <v>12.6</v>
      </c>
      <c r="S16" s="203">
        <v>0</v>
      </c>
      <c r="T16" s="203">
        <v>0</v>
      </c>
      <c r="U16" s="203">
        <v>51.84</v>
      </c>
      <c r="V16" s="203">
        <v>6.16</v>
      </c>
      <c r="W16" s="203">
        <v>13.34</v>
      </c>
      <c r="X16" s="203">
        <v>43.83</v>
      </c>
      <c r="Y16" s="203">
        <v>0</v>
      </c>
      <c r="Z16" s="203">
        <v>75.239999999999995</v>
      </c>
      <c r="AA16" s="203">
        <v>23.26</v>
      </c>
      <c r="AB16" s="203">
        <v>0</v>
      </c>
      <c r="AC16" s="203">
        <v>11.29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4.7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290.52</v>
      </c>
      <c r="M17" s="203">
        <v>26.74</v>
      </c>
      <c r="N17" s="203">
        <v>35.090000000000003</v>
      </c>
      <c r="O17" s="203">
        <v>0</v>
      </c>
      <c r="P17" s="203">
        <v>28.07</v>
      </c>
      <c r="Q17" s="203">
        <v>6.48</v>
      </c>
      <c r="R17" s="203">
        <v>12.6</v>
      </c>
      <c r="S17" s="203">
        <v>0</v>
      </c>
      <c r="T17" s="203">
        <v>0</v>
      </c>
      <c r="U17" s="203">
        <v>51.84</v>
      </c>
      <c r="V17" s="203">
        <v>6.16</v>
      </c>
      <c r="W17" s="203">
        <v>13.34</v>
      </c>
      <c r="X17" s="203">
        <v>43.83</v>
      </c>
      <c r="Y17" s="203">
        <v>0</v>
      </c>
      <c r="Z17" s="203">
        <v>75.239999999999995</v>
      </c>
      <c r="AA17" s="203">
        <v>26.8</v>
      </c>
      <c r="AB17" s="203">
        <v>0</v>
      </c>
      <c r="AC17" s="203">
        <v>11.29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4.7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261.47000000000003</v>
      </c>
      <c r="M18" s="203">
        <v>26.74</v>
      </c>
      <c r="N18" s="203">
        <v>35.090000000000003</v>
      </c>
      <c r="O18" s="203">
        <v>0</v>
      </c>
      <c r="P18" s="203">
        <v>28.07</v>
      </c>
      <c r="Q18" s="203">
        <v>6.48</v>
      </c>
      <c r="R18" s="203">
        <v>12.6</v>
      </c>
      <c r="S18" s="203">
        <v>0</v>
      </c>
      <c r="T18" s="203">
        <v>0</v>
      </c>
      <c r="U18" s="203">
        <v>51.84</v>
      </c>
      <c r="V18" s="203">
        <v>6.16</v>
      </c>
      <c r="W18" s="203">
        <v>13.34</v>
      </c>
      <c r="X18" s="203">
        <v>43.83</v>
      </c>
      <c r="Y18" s="203">
        <v>0</v>
      </c>
      <c r="Z18" s="203">
        <v>75.239999999999995</v>
      </c>
      <c r="AA18" s="203">
        <v>26.8</v>
      </c>
      <c r="AB18" s="203">
        <v>0</v>
      </c>
      <c r="AC18" s="203">
        <v>11.29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4.7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245.97</v>
      </c>
      <c r="M19" s="203">
        <v>26.74</v>
      </c>
      <c r="N19" s="203">
        <v>35.090000000000003</v>
      </c>
      <c r="O19" s="203">
        <v>0</v>
      </c>
      <c r="P19" s="203">
        <v>30.08</v>
      </c>
      <c r="Q19" s="203">
        <v>6.48</v>
      </c>
      <c r="R19" s="203">
        <v>12.6</v>
      </c>
      <c r="S19" s="203">
        <v>0</v>
      </c>
      <c r="T19" s="203">
        <v>0</v>
      </c>
      <c r="U19" s="203">
        <v>51.84</v>
      </c>
      <c r="V19" s="203">
        <v>6.16</v>
      </c>
      <c r="W19" s="203">
        <v>13.34</v>
      </c>
      <c r="X19" s="203">
        <v>43.83</v>
      </c>
      <c r="Y19" s="203">
        <v>0</v>
      </c>
      <c r="Z19" s="203">
        <v>75.239999999999995</v>
      </c>
      <c r="AA19" s="203">
        <v>26.8</v>
      </c>
      <c r="AB19" s="203">
        <v>0</v>
      </c>
      <c r="AC19" s="203">
        <v>11.62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4.71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245.97</v>
      </c>
      <c r="M20" s="203">
        <v>26.74</v>
      </c>
      <c r="N20" s="203">
        <v>35.090000000000003</v>
      </c>
      <c r="O20" s="203">
        <v>0</v>
      </c>
      <c r="P20" s="203">
        <v>30.52</v>
      </c>
      <c r="Q20" s="203">
        <v>6.48</v>
      </c>
      <c r="R20" s="203">
        <v>12.6</v>
      </c>
      <c r="S20" s="203">
        <v>0</v>
      </c>
      <c r="T20" s="203">
        <v>0</v>
      </c>
      <c r="U20" s="203">
        <v>51.84</v>
      </c>
      <c r="V20" s="203">
        <v>6.16</v>
      </c>
      <c r="W20" s="203">
        <v>13.34</v>
      </c>
      <c r="X20" s="203">
        <v>43.83</v>
      </c>
      <c r="Y20" s="203">
        <v>0</v>
      </c>
      <c r="Z20" s="203">
        <v>75.239999999999995</v>
      </c>
      <c r="AA20" s="203">
        <v>26.8</v>
      </c>
      <c r="AB20" s="203">
        <v>0</v>
      </c>
      <c r="AC20" s="203">
        <v>11.62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5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245.97</v>
      </c>
      <c r="M21" s="203">
        <v>26.74</v>
      </c>
      <c r="N21" s="203">
        <v>35.090000000000003</v>
      </c>
      <c r="O21" s="203">
        <v>0</v>
      </c>
      <c r="P21" s="203">
        <v>30.52</v>
      </c>
      <c r="Q21" s="203">
        <v>6.48</v>
      </c>
      <c r="R21" s="203">
        <v>12.6</v>
      </c>
      <c r="S21" s="203">
        <v>0</v>
      </c>
      <c r="T21" s="203">
        <v>0</v>
      </c>
      <c r="U21" s="203">
        <v>51.84</v>
      </c>
      <c r="V21" s="203">
        <v>6.16</v>
      </c>
      <c r="W21" s="203">
        <v>13.34</v>
      </c>
      <c r="X21" s="203">
        <v>43.83</v>
      </c>
      <c r="Y21" s="203">
        <v>0</v>
      </c>
      <c r="Z21" s="203">
        <v>75.239999999999995</v>
      </c>
      <c r="AA21" s="203">
        <v>26.8</v>
      </c>
      <c r="AB21" s="203">
        <v>0</v>
      </c>
      <c r="AC21" s="203">
        <v>11.62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5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245.97</v>
      </c>
      <c r="M22" s="203">
        <v>26.74</v>
      </c>
      <c r="N22" s="203">
        <v>35.090000000000003</v>
      </c>
      <c r="O22" s="203">
        <v>0</v>
      </c>
      <c r="P22" s="203">
        <v>30.97</v>
      </c>
      <c r="Q22" s="203">
        <v>6.48</v>
      </c>
      <c r="R22" s="203">
        <v>12.6</v>
      </c>
      <c r="S22" s="203">
        <v>0</v>
      </c>
      <c r="T22" s="203">
        <v>0</v>
      </c>
      <c r="U22" s="203">
        <v>51.84</v>
      </c>
      <c r="V22" s="203">
        <v>6.16</v>
      </c>
      <c r="W22" s="203">
        <v>13.34</v>
      </c>
      <c r="X22" s="203">
        <v>43.83</v>
      </c>
      <c r="Y22" s="203">
        <v>0</v>
      </c>
      <c r="Z22" s="203">
        <v>75.239999999999995</v>
      </c>
      <c r="AA22" s="203">
        <v>26.8</v>
      </c>
      <c r="AB22" s="203">
        <v>0</v>
      </c>
      <c r="AC22" s="203">
        <v>11.62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5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245.97</v>
      </c>
      <c r="M23" s="203">
        <v>26.74</v>
      </c>
      <c r="N23" s="203">
        <v>35.090000000000003</v>
      </c>
      <c r="O23" s="203">
        <v>0</v>
      </c>
      <c r="P23" s="203">
        <v>31.64</v>
      </c>
      <c r="Q23" s="203">
        <v>1.94</v>
      </c>
      <c r="R23" s="203">
        <v>2.91</v>
      </c>
      <c r="S23" s="203">
        <v>0</v>
      </c>
      <c r="T23" s="203">
        <v>0</v>
      </c>
      <c r="U23" s="203">
        <v>51.84</v>
      </c>
      <c r="V23" s="203">
        <v>6.16</v>
      </c>
      <c r="W23" s="203">
        <v>13.34</v>
      </c>
      <c r="X23" s="203">
        <v>43.83</v>
      </c>
      <c r="Y23" s="203">
        <v>0</v>
      </c>
      <c r="Z23" s="203">
        <v>75.239999999999995</v>
      </c>
      <c r="AA23" s="203">
        <v>26.8</v>
      </c>
      <c r="AB23" s="203">
        <v>0</v>
      </c>
      <c r="AC23" s="203">
        <v>11.62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5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245.97</v>
      </c>
      <c r="M24" s="203">
        <v>26.74</v>
      </c>
      <c r="N24" s="203">
        <v>35.090000000000003</v>
      </c>
      <c r="O24" s="203">
        <v>0</v>
      </c>
      <c r="P24" s="203">
        <v>32.08</v>
      </c>
      <c r="Q24" s="203">
        <v>1.94</v>
      </c>
      <c r="R24" s="203">
        <v>2.91</v>
      </c>
      <c r="S24" s="203">
        <v>0</v>
      </c>
      <c r="T24" s="203">
        <v>0</v>
      </c>
      <c r="U24" s="203">
        <v>51.84</v>
      </c>
      <c r="V24" s="203">
        <v>6.16</v>
      </c>
      <c r="W24" s="203">
        <v>13.34</v>
      </c>
      <c r="X24" s="203">
        <v>43.83</v>
      </c>
      <c r="Y24" s="203">
        <v>0</v>
      </c>
      <c r="Z24" s="203">
        <v>75.239999999999995</v>
      </c>
      <c r="AA24" s="203">
        <v>26.8</v>
      </c>
      <c r="AB24" s="203">
        <v>0</v>
      </c>
      <c r="AC24" s="203">
        <v>11.62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5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245.97</v>
      </c>
      <c r="M25" s="203">
        <v>26.74</v>
      </c>
      <c r="N25" s="203">
        <v>35.090000000000003</v>
      </c>
      <c r="O25" s="203">
        <v>0</v>
      </c>
      <c r="P25" s="203">
        <v>32.08</v>
      </c>
      <c r="Q25" s="203">
        <v>1.94</v>
      </c>
      <c r="R25" s="203">
        <v>2.91</v>
      </c>
      <c r="S25" s="203">
        <v>0</v>
      </c>
      <c r="T25" s="203">
        <v>0</v>
      </c>
      <c r="U25" s="203">
        <v>51.84</v>
      </c>
      <c r="V25" s="203">
        <v>1.94</v>
      </c>
      <c r="W25" s="203">
        <v>13.34</v>
      </c>
      <c r="X25" s="203">
        <v>43.83</v>
      </c>
      <c r="Y25" s="203">
        <v>0</v>
      </c>
      <c r="Z25" s="203">
        <v>75.239999999999995</v>
      </c>
      <c r="AA25" s="203">
        <v>26.8</v>
      </c>
      <c r="AB25" s="203">
        <v>0</v>
      </c>
      <c r="AC25" s="203">
        <v>11.62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4.71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245.97</v>
      </c>
      <c r="M26" s="203">
        <v>26.74</v>
      </c>
      <c r="N26" s="203">
        <v>35.090000000000003</v>
      </c>
      <c r="O26" s="203">
        <v>0</v>
      </c>
      <c r="P26" s="203">
        <v>32.08</v>
      </c>
      <c r="Q26" s="203">
        <v>1.94</v>
      </c>
      <c r="R26" s="203">
        <v>2.91</v>
      </c>
      <c r="S26" s="203">
        <v>0</v>
      </c>
      <c r="T26" s="203">
        <v>0</v>
      </c>
      <c r="U26" s="203">
        <v>51.84</v>
      </c>
      <c r="V26" s="203">
        <v>1.94</v>
      </c>
      <c r="W26" s="203">
        <v>13.34</v>
      </c>
      <c r="X26" s="203">
        <v>43.83</v>
      </c>
      <c r="Y26" s="203">
        <v>0</v>
      </c>
      <c r="Z26" s="203">
        <v>75.239999999999995</v>
      </c>
      <c r="AA26" s="203">
        <v>7.75</v>
      </c>
      <c r="AB26" s="203">
        <v>0</v>
      </c>
      <c r="AC26" s="203">
        <v>11.62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5</v>
      </c>
      <c r="AJ26" s="203">
        <v>0</v>
      </c>
      <c r="AK26" s="203">
        <v>50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245.97</v>
      </c>
      <c r="M27" s="203">
        <v>26.74</v>
      </c>
      <c r="N27" s="203">
        <v>35.090000000000003</v>
      </c>
      <c r="O27" s="203">
        <v>0</v>
      </c>
      <c r="P27" s="203">
        <v>32.08</v>
      </c>
      <c r="Q27" s="203">
        <v>1.94</v>
      </c>
      <c r="R27" s="203">
        <v>2.91</v>
      </c>
      <c r="S27" s="203">
        <v>0</v>
      </c>
      <c r="T27" s="203">
        <v>0</v>
      </c>
      <c r="U27" s="203">
        <v>51.84</v>
      </c>
      <c r="V27" s="203">
        <v>1.94</v>
      </c>
      <c r="W27" s="203">
        <v>13.34</v>
      </c>
      <c r="X27" s="203">
        <v>43.83</v>
      </c>
      <c r="Y27" s="203">
        <v>0</v>
      </c>
      <c r="Z27" s="203">
        <v>75.239999999999995</v>
      </c>
      <c r="AA27" s="203">
        <v>7.75</v>
      </c>
      <c r="AB27" s="203">
        <v>0</v>
      </c>
      <c r="AC27" s="203">
        <v>11.62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5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3.28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245.97</v>
      </c>
      <c r="M28" s="203">
        <v>26.74</v>
      </c>
      <c r="N28" s="203">
        <v>35.090000000000003</v>
      </c>
      <c r="O28" s="203">
        <v>0</v>
      </c>
      <c r="P28" s="203">
        <v>32.08</v>
      </c>
      <c r="Q28" s="203">
        <v>1.94</v>
      </c>
      <c r="R28" s="203">
        <v>2.91</v>
      </c>
      <c r="S28" s="203">
        <v>0</v>
      </c>
      <c r="T28" s="203">
        <v>0</v>
      </c>
      <c r="U28" s="203">
        <v>51.84</v>
      </c>
      <c r="V28" s="203">
        <v>1.94</v>
      </c>
      <c r="W28" s="203">
        <v>6.78</v>
      </c>
      <c r="X28" s="203">
        <v>24.21</v>
      </c>
      <c r="Y28" s="203">
        <v>0</v>
      </c>
      <c r="Z28" s="203">
        <v>38.74</v>
      </c>
      <c r="AA28" s="203">
        <v>7.75</v>
      </c>
      <c r="AB28" s="203">
        <v>0</v>
      </c>
      <c r="AC28" s="203">
        <v>11.62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5</v>
      </c>
      <c r="AJ28" s="203">
        <v>0</v>
      </c>
      <c r="AK28" s="203">
        <v>50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7.39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245.97</v>
      </c>
      <c r="M29" s="203">
        <v>26.74</v>
      </c>
      <c r="N29" s="203">
        <v>35.090000000000003</v>
      </c>
      <c r="O29" s="203">
        <v>0</v>
      </c>
      <c r="P29" s="203">
        <v>32.08</v>
      </c>
      <c r="Q29" s="203">
        <v>1.94</v>
      </c>
      <c r="R29" s="203">
        <v>2.91</v>
      </c>
      <c r="S29" s="203">
        <v>0</v>
      </c>
      <c r="T29" s="203">
        <v>0</v>
      </c>
      <c r="U29" s="203">
        <v>51.84</v>
      </c>
      <c r="V29" s="203">
        <v>1.94</v>
      </c>
      <c r="W29" s="203">
        <v>6.78</v>
      </c>
      <c r="X29" s="203">
        <v>24.21</v>
      </c>
      <c r="Y29" s="203">
        <v>0</v>
      </c>
      <c r="Z29" s="203">
        <v>38.74</v>
      </c>
      <c r="AA29" s="203">
        <v>7.75</v>
      </c>
      <c r="AB29" s="203">
        <v>0</v>
      </c>
      <c r="AC29" s="203">
        <v>11.62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5</v>
      </c>
      <c r="AJ29" s="203">
        <v>0</v>
      </c>
      <c r="AK29" s="203">
        <v>50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12.68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245.97</v>
      </c>
      <c r="M30" s="203">
        <v>26.74</v>
      </c>
      <c r="N30" s="203">
        <v>35.090000000000003</v>
      </c>
      <c r="O30" s="203">
        <v>0</v>
      </c>
      <c r="P30" s="203">
        <v>32.08</v>
      </c>
      <c r="Q30" s="203">
        <v>1.94</v>
      </c>
      <c r="R30" s="203">
        <v>2.91</v>
      </c>
      <c r="S30" s="203">
        <v>0</v>
      </c>
      <c r="T30" s="203">
        <v>0</v>
      </c>
      <c r="U30" s="203">
        <v>51.84</v>
      </c>
      <c r="V30" s="203">
        <v>1.94</v>
      </c>
      <c r="W30" s="203">
        <v>6.78</v>
      </c>
      <c r="X30" s="203">
        <v>24.21</v>
      </c>
      <c r="Y30" s="203">
        <v>0</v>
      </c>
      <c r="Z30" s="203">
        <v>38.74</v>
      </c>
      <c r="AA30" s="203">
        <v>7.75</v>
      </c>
      <c r="AB30" s="203">
        <v>0</v>
      </c>
      <c r="AC30" s="203">
        <v>11.62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5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17.18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245.97</v>
      </c>
      <c r="M31" s="203">
        <v>26.74</v>
      </c>
      <c r="N31" s="203">
        <v>35.090000000000003</v>
      </c>
      <c r="O31" s="203">
        <v>0</v>
      </c>
      <c r="P31" s="203">
        <v>32.08</v>
      </c>
      <c r="Q31" s="203">
        <v>1.94</v>
      </c>
      <c r="R31" s="203">
        <v>2.9</v>
      </c>
      <c r="S31" s="203">
        <v>0</v>
      </c>
      <c r="T31" s="203">
        <v>0</v>
      </c>
      <c r="U31" s="203">
        <v>51.84</v>
      </c>
      <c r="V31" s="203">
        <v>1.96</v>
      </c>
      <c r="W31" s="203">
        <v>6.78</v>
      </c>
      <c r="X31" s="203">
        <v>24.21</v>
      </c>
      <c r="Y31" s="203">
        <v>0</v>
      </c>
      <c r="Z31" s="203">
        <v>38.74</v>
      </c>
      <c r="AA31" s="203">
        <v>7.75</v>
      </c>
      <c r="AB31" s="203">
        <v>0</v>
      </c>
      <c r="AC31" s="203">
        <v>11.62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4.57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245.97</v>
      </c>
      <c r="M32" s="203">
        <v>26.74</v>
      </c>
      <c r="N32" s="203">
        <v>35.090000000000003</v>
      </c>
      <c r="O32" s="203">
        <v>0</v>
      </c>
      <c r="P32" s="203">
        <v>32.08</v>
      </c>
      <c r="Q32" s="203">
        <v>1.94</v>
      </c>
      <c r="R32" s="203">
        <v>2.9</v>
      </c>
      <c r="S32" s="203">
        <v>0</v>
      </c>
      <c r="T32" s="203">
        <v>0</v>
      </c>
      <c r="U32" s="203">
        <v>51.84</v>
      </c>
      <c r="V32" s="203">
        <v>1.96</v>
      </c>
      <c r="W32" s="203">
        <v>6.78</v>
      </c>
      <c r="X32" s="203">
        <v>24.21</v>
      </c>
      <c r="Y32" s="203">
        <v>0</v>
      </c>
      <c r="Z32" s="203">
        <v>38.74</v>
      </c>
      <c r="AA32" s="203">
        <v>7.75</v>
      </c>
      <c r="AB32" s="203">
        <v>0</v>
      </c>
      <c r="AC32" s="203">
        <v>11.62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4.8499999999999996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245.97</v>
      </c>
      <c r="M33" s="203">
        <v>26.74</v>
      </c>
      <c r="N33" s="203">
        <v>35.090000000000003</v>
      </c>
      <c r="O33" s="203">
        <v>0</v>
      </c>
      <c r="P33" s="203">
        <v>32.08</v>
      </c>
      <c r="Q33" s="203">
        <v>1.94</v>
      </c>
      <c r="R33" s="203">
        <v>2.91</v>
      </c>
      <c r="S33" s="203">
        <v>0</v>
      </c>
      <c r="T33" s="203">
        <v>0</v>
      </c>
      <c r="U33" s="203">
        <v>51.84</v>
      </c>
      <c r="V33" s="203">
        <v>1.94</v>
      </c>
      <c r="W33" s="203">
        <v>6.78</v>
      </c>
      <c r="X33" s="203">
        <v>24.21</v>
      </c>
      <c r="Y33" s="203">
        <v>0</v>
      </c>
      <c r="Z33" s="203">
        <v>38.74</v>
      </c>
      <c r="AA33" s="203">
        <v>7.75</v>
      </c>
      <c r="AB33" s="203">
        <v>0</v>
      </c>
      <c r="AC33" s="203">
        <v>11.62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5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245.97</v>
      </c>
      <c r="M34" s="203">
        <v>26.74</v>
      </c>
      <c r="N34" s="203">
        <v>35.090000000000003</v>
      </c>
      <c r="O34" s="203">
        <v>0</v>
      </c>
      <c r="P34" s="203">
        <v>32.08</v>
      </c>
      <c r="Q34" s="203">
        <v>1.94</v>
      </c>
      <c r="R34" s="203">
        <v>2.91</v>
      </c>
      <c r="S34" s="203">
        <v>0</v>
      </c>
      <c r="T34" s="203">
        <v>0</v>
      </c>
      <c r="U34" s="203">
        <v>51.84</v>
      </c>
      <c r="V34" s="203">
        <v>1.94</v>
      </c>
      <c r="W34" s="203">
        <v>6.78</v>
      </c>
      <c r="X34" s="203">
        <v>24.21</v>
      </c>
      <c r="Y34" s="203">
        <v>0</v>
      </c>
      <c r="Z34" s="203">
        <v>38.74</v>
      </c>
      <c r="AA34" s="203">
        <v>7.75</v>
      </c>
      <c r="AB34" s="203">
        <v>0</v>
      </c>
      <c r="AC34" s="203">
        <v>11.62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5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22.87</v>
      </c>
      <c r="N35" s="203">
        <v>35.090000000000003</v>
      </c>
      <c r="O35" s="203">
        <v>0</v>
      </c>
      <c r="P35" s="203">
        <v>32.08</v>
      </c>
      <c r="Q35" s="203">
        <v>1.94</v>
      </c>
      <c r="R35" s="203">
        <v>2.91</v>
      </c>
      <c r="S35" s="203">
        <v>0</v>
      </c>
      <c r="T35" s="203">
        <v>0</v>
      </c>
      <c r="U35" s="203">
        <v>51.84</v>
      </c>
      <c r="V35" s="203">
        <v>1.94</v>
      </c>
      <c r="W35" s="203">
        <v>6.78</v>
      </c>
      <c r="X35" s="203">
        <v>24.21</v>
      </c>
      <c r="Y35" s="203">
        <v>0</v>
      </c>
      <c r="Z35" s="203">
        <v>38.74</v>
      </c>
      <c r="AA35" s="203">
        <v>7.75</v>
      </c>
      <c r="AB35" s="203">
        <v>0</v>
      </c>
      <c r="AC35" s="203">
        <v>11.62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5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22.87</v>
      </c>
      <c r="N36" s="203">
        <v>35.090000000000003</v>
      </c>
      <c r="O36" s="203">
        <v>0</v>
      </c>
      <c r="P36" s="203">
        <v>32.08</v>
      </c>
      <c r="Q36" s="203">
        <v>1.94</v>
      </c>
      <c r="R36" s="203">
        <v>2.91</v>
      </c>
      <c r="S36" s="203">
        <v>0</v>
      </c>
      <c r="T36" s="203">
        <v>0</v>
      </c>
      <c r="U36" s="203">
        <v>51.84</v>
      </c>
      <c r="V36" s="203">
        <v>1.94</v>
      </c>
      <c r="W36" s="203">
        <v>6.78</v>
      </c>
      <c r="X36" s="203">
        <v>24.21</v>
      </c>
      <c r="Y36" s="203">
        <v>0</v>
      </c>
      <c r="Z36" s="203">
        <v>38.74</v>
      </c>
      <c r="AA36" s="203">
        <v>7.75</v>
      </c>
      <c r="AB36" s="203">
        <v>0</v>
      </c>
      <c r="AC36" s="203">
        <v>11.62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5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22.87</v>
      </c>
      <c r="N37" s="203">
        <v>35.090000000000003</v>
      </c>
      <c r="O37" s="203">
        <v>0</v>
      </c>
      <c r="P37" s="203">
        <v>33.200000000000003</v>
      </c>
      <c r="Q37" s="203">
        <v>1.94</v>
      </c>
      <c r="R37" s="203">
        <v>2.91</v>
      </c>
      <c r="S37" s="203">
        <v>0</v>
      </c>
      <c r="T37" s="203">
        <v>0</v>
      </c>
      <c r="U37" s="203">
        <v>51.84</v>
      </c>
      <c r="V37" s="203">
        <v>1.94</v>
      </c>
      <c r="W37" s="203">
        <v>6.78</v>
      </c>
      <c r="X37" s="203">
        <v>24.21</v>
      </c>
      <c r="Y37" s="203">
        <v>0</v>
      </c>
      <c r="Z37" s="203">
        <v>38.74</v>
      </c>
      <c r="AA37" s="203">
        <v>7.75</v>
      </c>
      <c r="AB37" s="203">
        <v>0</v>
      </c>
      <c r="AC37" s="203">
        <v>11.62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4.8600000000000003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22.87</v>
      </c>
      <c r="N38" s="203">
        <v>35.090000000000003</v>
      </c>
      <c r="O38" s="203">
        <v>0</v>
      </c>
      <c r="P38" s="203">
        <v>33.65</v>
      </c>
      <c r="Q38" s="203">
        <v>1.94</v>
      </c>
      <c r="R38" s="203">
        <v>2.91</v>
      </c>
      <c r="S38" s="203">
        <v>0</v>
      </c>
      <c r="T38" s="203">
        <v>0</v>
      </c>
      <c r="U38" s="203">
        <v>51.84</v>
      </c>
      <c r="V38" s="203">
        <v>1.94</v>
      </c>
      <c r="W38" s="203">
        <v>6.78</v>
      </c>
      <c r="X38" s="203">
        <v>24.21</v>
      </c>
      <c r="Y38" s="203">
        <v>0</v>
      </c>
      <c r="Z38" s="203">
        <v>38.74</v>
      </c>
      <c r="AA38" s="203">
        <v>7.75</v>
      </c>
      <c r="AB38" s="203">
        <v>0</v>
      </c>
      <c r="AC38" s="203">
        <v>11.62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5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22.87</v>
      </c>
      <c r="N39" s="203">
        <v>35.090000000000003</v>
      </c>
      <c r="O39" s="203">
        <v>0</v>
      </c>
      <c r="P39" s="203">
        <v>34.1</v>
      </c>
      <c r="Q39" s="203">
        <v>1.94</v>
      </c>
      <c r="R39" s="203">
        <v>2.91</v>
      </c>
      <c r="S39" s="203">
        <v>0</v>
      </c>
      <c r="T39" s="203">
        <v>0</v>
      </c>
      <c r="U39" s="203">
        <v>51.84</v>
      </c>
      <c r="V39" s="203">
        <v>1.94</v>
      </c>
      <c r="W39" s="203">
        <v>6.78</v>
      </c>
      <c r="X39" s="203">
        <v>24.21</v>
      </c>
      <c r="Y39" s="203">
        <v>0</v>
      </c>
      <c r="Z39" s="203">
        <v>38.74</v>
      </c>
      <c r="AA39" s="203">
        <v>7.75</v>
      </c>
      <c r="AB39" s="203">
        <v>0</v>
      </c>
      <c r="AC39" s="203">
        <v>11.62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5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254</v>
      </c>
      <c r="M40" s="203">
        <v>22.87</v>
      </c>
      <c r="N40" s="203">
        <v>35.090000000000003</v>
      </c>
      <c r="O40" s="203">
        <v>0</v>
      </c>
      <c r="P40" s="203">
        <v>34.1</v>
      </c>
      <c r="Q40" s="203">
        <v>1.94</v>
      </c>
      <c r="R40" s="203">
        <v>2.91</v>
      </c>
      <c r="S40" s="203">
        <v>0</v>
      </c>
      <c r="T40" s="203">
        <v>0</v>
      </c>
      <c r="U40" s="203">
        <v>51.84</v>
      </c>
      <c r="V40" s="203">
        <v>1.94</v>
      </c>
      <c r="W40" s="203">
        <v>6.78</v>
      </c>
      <c r="X40" s="203">
        <v>24.21</v>
      </c>
      <c r="Y40" s="203">
        <v>0</v>
      </c>
      <c r="Z40" s="203">
        <v>38.74</v>
      </c>
      <c r="AA40" s="203">
        <v>7.75</v>
      </c>
      <c r="AB40" s="203">
        <v>0</v>
      </c>
      <c r="AC40" s="203">
        <v>11.62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5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245.97</v>
      </c>
      <c r="M41" s="203">
        <v>22.87</v>
      </c>
      <c r="N41" s="203">
        <v>35.090000000000003</v>
      </c>
      <c r="O41" s="203">
        <v>0</v>
      </c>
      <c r="P41" s="203">
        <v>34.54</v>
      </c>
      <c r="Q41" s="203">
        <v>1.94</v>
      </c>
      <c r="R41" s="203">
        <v>2.91</v>
      </c>
      <c r="S41" s="203">
        <v>0</v>
      </c>
      <c r="T41" s="203">
        <v>0</v>
      </c>
      <c r="U41" s="203">
        <v>51.84</v>
      </c>
      <c r="V41" s="203">
        <v>1.94</v>
      </c>
      <c r="W41" s="203">
        <v>6.78</v>
      </c>
      <c r="X41" s="203">
        <v>24.21</v>
      </c>
      <c r="Y41" s="203">
        <v>0</v>
      </c>
      <c r="Z41" s="203">
        <v>38.74</v>
      </c>
      <c r="AA41" s="203">
        <v>7.75</v>
      </c>
      <c r="AB41" s="203">
        <v>0</v>
      </c>
      <c r="AC41" s="203">
        <v>11.62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5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245.97</v>
      </c>
      <c r="M42" s="203">
        <v>22.87</v>
      </c>
      <c r="N42" s="203">
        <v>35.090000000000003</v>
      </c>
      <c r="O42" s="203">
        <v>0</v>
      </c>
      <c r="P42" s="203">
        <v>34.99</v>
      </c>
      <c r="Q42" s="203">
        <v>1.94</v>
      </c>
      <c r="R42" s="203">
        <v>2.91</v>
      </c>
      <c r="S42" s="203">
        <v>0</v>
      </c>
      <c r="T42" s="203">
        <v>0</v>
      </c>
      <c r="U42" s="203">
        <v>51.84</v>
      </c>
      <c r="V42" s="203">
        <v>1.94</v>
      </c>
      <c r="W42" s="203">
        <v>6.78</v>
      </c>
      <c r="X42" s="203">
        <v>24.21</v>
      </c>
      <c r="Y42" s="203">
        <v>0</v>
      </c>
      <c r="Z42" s="203">
        <v>38.74</v>
      </c>
      <c r="AA42" s="203">
        <v>7.75</v>
      </c>
      <c r="AB42" s="203">
        <v>0</v>
      </c>
      <c r="AC42" s="203">
        <v>11.62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5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245.97</v>
      </c>
      <c r="M43" s="203">
        <v>22.87</v>
      </c>
      <c r="N43" s="203">
        <v>35.090000000000003</v>
      </c>
      <c r="O43" s="203">
        <v>0</v>
      </c>
      <c r="P43" s="203">
        <v>35.43</v>
      </c>
      <c r="Q43" s="203">
        <v>1.94</v>
      </c>
      <c r="R43" s="203">
        <v>2.91</v>
      </c>
      <c r="S43" s="203">
        <v>0</v>
      </c>
      <c r="T43" s="203">
        <v>0</v>
      </c>
      <c r="U43" s="203">
        <v>51.84</v>
      </c>
      <c r="V43" s="203">
        <v>1.94</v>
      </c>
      <c r="W43" s="203">
        <v>6.78</v>
      </c>
      <c r="X43" s="203">
        <v>24.21</v>
      </c>
      <c r="Y43" s="203">
        <v>0</v>
      </c>
      <c r="Z43" s="203">
        <v>38.74</v>
      </c>
      <c r="AA43" s="203">
        <v>7.75</v>
      </c>
      <c r="AB43" s="203">
        <v>0</v>
      </c>
      <c r="AC43" s="203">
        <v>11.29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4.57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245.97</v>
      </c>
      <c r="M44" s="203">
        <v>22.87</v>
      </c>
      <c r="N44" s="203">
        <v>35.090000000000003</v>
      </c>
      <c r="O44" s="203">
        <v>0</v>
      </c>
      <c r="P44" s="203">
        <v>35.880000000000003</v>
      </c>
      <c r="Q44" s="203">
        <v>1.94</v>
      </c>
      <c r="R44" s="203">
        <v>2.91</v>
      </c>
      <c r="S44" s="203">
        <v>0</v>
      </c>
      <c r="T44" s="203">
        <v>0</v>
      </c>
      <c r="U44" s="203">
        <v>51.84</v>
      </c>
      <c r="V44" s="203">
        <v>1.94</v>
      </c>
      <c r="W44" s="203">
        <v>6.78</v>
      </c>
      <c r="X44" s="203">
        <v>24.21</v>
      </c>
      <c r="Y44" s="203">
        <v>0</v>
      </c>
      <c r="Z44" s="203">
        <v>38.74</v>
      </c>
      <c r="AA44" s="203">
        <v>7.75</v>
      </c>
      <c r="AB44" s="203">
        <v>0</v>
      </c>
      <c r="AC44" s="203">
        <v>11.29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4.8499999999999996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245.97</v>
      </c>
      <c r="M45" s="203">
        <v>22.87</v>
      </c>
      <c r="N45" s="203">
        <v>35.090000000000003</v>
      </c>
      <c r="O45" s="203">
        <v>0</v>
      </c>
      <c r="P45" s="203">
        <v>36.1</v>
      </c>
      <c r="Q45" s="203">
        <v>1.94</v>
      </c>
      <c r="R45" s="203">
        <v>2.91</v>
      </c>
      <c r="S45" s="203">
        <v>0</v>
      </c>
      <c r="T45" s="203">
        <v>0</v>
      </c>
      <c r="U45" s="203">
        <v>51.84</v>
      </c>
      <c r="V45" s="203">
        <v>1.94</v>
      </c>
      <c r="W45" s="203">
        <v>6.78</v>
      </c>
      <c r="X45" s="203">
        <v>24.21</v>
      </c>
      <c r="Y45" s="203">
        <v>0</v>
      </c>
      <c r="Z45" s="203">
        <v>38.74</v>
      </c>
      <c r="AA45" s="203">
        <v>7.75</v>
      </c>
      <c r="AB45" s="203">
        <v>0</v>
      </c>
      <c r="AC45" s="203">
        <v>11.29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4.8499999999999996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245.97</v>
      </c>
      <c r="M46" s="203">
        <v>22.87</v>
      </c>
      <c r="N46" s="203">
        <v>35.090000000000003</v>
      </c>
      <c r="O46" s="203">
        <v>0</v>
      </c>
      <c r="P46" s="203">
        <v>36.1</v>
      </c>
      <c r="Q46" s="203">
        <v>1.94</v>
      </c>
      <c r="R46" s="203">
        <v>2.91</v>
      </c>
      <c r="S46" s="203">
        <v>0</v>
      </c>
      <c r="T46" s="203">
        <v>0</v>
      </c>
      <c r="U46" s="203">
        <v>51.84</v>
      </c>
      <c r="V46" s="203">
        <v>1.94</v>
      </c>
      <c r="W46" s="203">
        <v>6.78</v>
      </c>
      <c r="X46" s="203">
        <v>24.21</v>
      </c>
      <c r="Y46" s="203">
        <v>0</v>
      </c>
      <c r="Z46" s="203">
        <v>38.74</v>
      </c>
      <c r="AA46" s="203">
        <v>7.75</v>
      </c>
      <c r="AB46" s="203">
        <v>0</v>
      </c>
      <c r="AC46" s="203">
        <v>11.29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4.8499999999999996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1.57</v>
      </c>
      <c r="L47" s="203">
        <v>254</v>
      </c>
      <c r="M47" s="203">
        <v>22.87</v>
      </c>
      <c r="N47" s="203">
        <v>35.090000000000003</v>
      </c>
      <c r="O47" s="203">
        <v>0</v>
      </c>
      <c r="P47" s="203">
        <v>36.1</v>
      </c>
      <c r="Q47" s="203">
        <v>1.94</v>
      </c>
      <c r="R47" s="203">
        <v>2.91</v>
      </c>
      <c r="S47" s="203">
        <v>0</v>
      </c>
      <c r="T47" s="203">
        <v>0</v>
      </c>
      <c r="U47" s="203">
        <v>51.84</v>
      </c>
      <c r="V47" s="203">
        <v>1.94</v>
      </c>
      <c r="W47" s="203">
        <v>6.78</v>
      </c>
      <c r="X47" s="203">
        <v>24.21</v>
      </c>
      <c r="Y47" s="203">
        <v>0</v>
      </c>
      <c r="Z47" s="203">
        <v>38.74</v>
      </c>
      <c r="AA47" s="203">
        <v>7.75</v>
      </c>
      <c r="AB47" s="203">
        <v>0</v>
      </c>
      <c r="AC47" s="203">
        <v>11.29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4.8499999999999996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1.57</v>
      </c>
      <c r="L48" s="203">
        <v>254</v>
      </c>
      <c r="M48" s="203">
        <v>22.87</v>
      </c>
      <c r="N48" s="203">
        <v>35.090000000000003</v>
      </c>
      <c r="O48" s="203">
        <v>0</v>
      </c>
      <c r="P48" s="203">
        <v>36.1</v>
      </c>
      <c r="Q48" s="203">
        <v>1.94</v>
      </c>
      <c r="R48" s="203">
        <v>2.91</v>
      </c>
      <c r="S48" s="203">
        <v>0</v>
      </c>
      <c r="T48" s="203">
        <v>0</v>
      </c>
      <c r="U48" s="203">
        <v>51.84</v>
      </c>
      <c r="V48" s="203">
        <v>1.94</v>
      </c>
      <c r="W48" s="203">
        <v>6.78</v>
      </c>
      <c r="X48" s="203">
        <v>24.21</v>
      </c>
      <c r="Y48" s="203">
        <v>0</v>
      </c>
      <c r="Z48" s="203">
        <v>38.74</v>
      </c>
      <c r="AA48" s="203">
        <v>7.75</v>
      </c>
      <c r="AB48" s="203">
        <v>0</v>
      </c>
      <c r="AC48" s="203">
        <v>11.29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4.8499999999999996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1.57</v>
      </c>
      <c r="L49" s="203">
        <v>254</v>
      </c>
      <c r="M49" s="203">
        <v>22.87</v>
      </c>
      <c r="N49" s="203">
        <v>35.090000000000003</v>
      </c>
      <c r="O49" s="203">
        <v>0</v>
      </c>
      <c r="P49" s="203">
        <v>36.1</v>
      </c>
      <c r="Q49" s="203">
        <v>1.94</v>
      </c>
      <c r="R49" s="203">
        <v>2.91</v>
      </c>
      <c r="S49" s="203">
        <v>0</v>
      </c>
      <c r="T49" s="203">
        <v>0</v>
      </c>
      <c r="U49" s="203">
        <v>51.84</v>
      </c>
      <c r="V49" s="203">
        <v>1.94</v>
      </c>
      <c r="W49" s="203">
        <v>6.78</v>
      </c>
      <c r="X49" s="203">
        <v>24.21</v>
      </c>
      <c r="Y49" s="203">
        <v>0</v>
      </c>
      <c r="Z49" s="203">
        <v>38.74</v>
      </c>
      <c r="AA49" s="203">
        <v>7.75</v>
      </c>
      <c r="AB49" s="203">
        <v>0</v>
      </c>
      <c r="AC49" s="203">
        <v>11.29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4.71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1.57</v>
      </c>
      <c r="L50" s="203">
        <v>254</v>
      </c>
      <c r="M50" s="203">
        <v>22.87</v>
      </c>
      <c r="N50" s="203">
        <v>35.090000000000003</v>
      </c>
      <c r="O50" s="203">
        <v>0</v>
      </c>
      <c r="P50" s="203">
        <v>36.1</v>
      </c>
      <c r="Q50" s="203">
        <v>1.94</v>
      </c>
      <c r="R50" s="203">
        <v>2.91</v>
      </c>
      <c r="S50" s="203">
        <v>0</v>
      </c>
      <c r="T50" s="203">
        <v>0</v>
      </c>
      <c r="U50" s="203">
        <v>51.84</v>
      </c>
      <c r="V50" s="203">
        <v>1.94</v>
      </c>
      <c r="W50" s="203">
        <v>6.78</v>
      </c>
      <c r="X50" s="203">
        <v>24.21</v>
      </c>
      <c r="Y50" s="203">
        <v>0</v>
      </c>
      <c r="Z50" s="203">
        <v>38.74</v>
      </c>
      <c r="AA50" s="203">
        <v>7.75</v>
      </c>
      <c r="AB50" s="203">
        <v>0</v>
      </c>
      <c r="AC50" s="203">
        <v>11.29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5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1.57</v>
      </c>
      <c r="L51" s="203">
        <v>254</v>
      </c>
      <c r="M51" s="203">
        <v>22.87</v>
      </c>
      <c r="N51" s="203">
        <v>35.1</v>
      </c>
      <c r="O51" s="203">
        <v>0</v>
      </c>
      <c r="P51" s="203">
        <v>36.549999999999997</v>
      </c>
      <c r="Q51" s="203">
        <v>3.34</v>
      </c>
      <c r="R51" s="203">
        <v>6.64</v>
      </c>
      <c r="S51" s="203">
        <v>0</v>
      </c>
      <c r="T51" s="203">
        <v>0</v>
      </c>
      <c r="U51" s="203">
        <v>51.84</v>
      </c>
      <c r="V51" s="203">
        <v>1.94</v>
      </c>
      <c r="W51" s="203">
        <v>6.78</v>
      </c>
      <c r="X51" s="203">
        <v>24.21</v>
      </c>
      <c r="Y51" s="203">
        <v>0</v>
      </c>
      <c r="Z51" s="203">
        <v>38.74</v>
      </c>
      <c r="AA51" s="203">
        <v>7.74</v>
      </c>
      <c r="AB51" s="203">
        <v>0</v>
      </c>
      <c r="AC51" s="203">
        <v>11.29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5</v>
      </c>
      <c r="AJ51" s="203">
        <v>0</v>
      </c>
      <c r="AK51" s="203">
        <v>57.8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1.57</v>
      </c>
      <c r="L52" s="203">
        <v>254</v>
      </c>
      <c r="M52" s="203">
        <v>26.74</v>
      </c>
      <c r="N52" s="203">
        <v>35.1</v>
      </c>
      <c r="O52" s="203">
        <v>0</v>
      </c>
      <c r="P52" s="203">
        <v>36.549999999999997</v>
      </c>
      <c r="Q52" s="203">
        <v>3.34</v>
      </c>
      <c r="R52" s="203">
        <v>6.64</v>
      </c>
      <c r="S52" s="203">
        <v>0</v>
      </c>
      <c r="T52" s="203">
        <v>0</v>
      </c>
      <c r="U52" s="203">
        <v>51.84</v>
      </c>
      <c r="V52" s="203">
        <v>1.94</v>
      </c>
      <c r="W52" s="203">
        <v>6.78</v>
      </c>
      <c r="X52" s="203">
        <v>24.21</v>
      </c>
      <c r="Y52" s="203">
        <v>0</v>
      </c>
      <c r="Z52" s="203">
        <v>38.74</v>
      </c>
      <c r="AA52" s="203">
        <v>7.74</v>
      </c>
      <c r="AB52" s="203">
        <v>0</v>
      </c>
      <c r="AC52" s="203">
        <v>11.29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</v>
      </c>
      <c r="AJ52" s="203">
        <v>0</v>
      </c>
      <c r="AK52" s="203">
        <v>57.8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1.57</v>
      </c>
      <c r="L53" s="203">
        <v>254</v>
      </c>
      <c r="M53" s="203">
        <v>26.74</v>
      </c>
      <c r="N53" s="203">
        <v>35.1</v>
      </c>
      <c r="O53" s="203">
        <v>0</v>
      </c>
      <c r="P53" s="203">
        <v>36.549999999999997</v>
      </c>
      <c r="Q53" s="203">
        <v>3.34</v>
      </c>
      <c r="R53" s="203">
        <v>6.64</v>
      </c>
      <c r="S53" s="203">
        <v>0</v>
      </c>
      <c r="T53" s="203">
        <v>0</v>
      </c>
      <c r="U53" s="203">
        <v>51.84</v>
      </c>
      <c r="V53" s="203">
        <v>1.94</v>
      </c>
      <c r="W53" s="203">
        <v>6.78</v>
      </c>
      <c r="X53" s="203">
        <v>24.21</v>
      </c>
      <c r="Y53" s="203">
        <v>0</v>
      </c>
      <c r="Z53" s="203">
        <v>38.74</v>
      </c>
      <c r="AA53" s="203">
        <v>7.75</v>
      </c>
      <c r="AB53" s="203">
        <v>0</v>
      </c>
      <c r="AC53" s="203">
        <v>11.29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</v>
      </c>
      <c r="AJ53" s="203">
        <v>0</v>
      </c>
      <c r="AK53" s="203">
        <v>57.8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1.57</v>
      </c>
      <c r="L54" s="203">
        <v>254</v>
      </c>
      <c r="M54" s="203">
        <v>26.74</v>
      </c>
      <c r="N54" s="203">
        <v>35.1</v>
      </c>
      <c r="O54" s="203">
        <v>0</v>
      </c>
      <c r="P54" s="203">
        <v>36.549999999999997</v>
      </c>
      <c r="Q54" s="203">
        <v>3.34</v>
      </c>
      <c r="R54" s="203">
        <v>6.64</v>
      </c>
      <c r="S54" s="203">
        <v>0</v>
      </c>
      <c r="T54" s="203">
        <v>0</v>
      </c>
      <c r="U54" s="203">
        <v>51.84</v>
      </c>
      <c r="V54" s="203">
        <v>1.94</v>
      </c>
      <c r="W54" s="203">
        <v>6.78</v>
      </c>
      <c r="X54" s="203">
        <v>24.21</v>
      </c>
      <c r="Y54" s="203">
        <v>0</v>
      </c>
      <c r="Z54" s="203">
        <v>38.74</v>
      </c>
      <c r="AA54" s="203">
        <v>7.75</v>
      </c>
      <c r="AB54" s="203">
        <v>0</v>
      </c>
      <c r="AC54" s="203">
        <v>11.29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</v>
      </c>
      <c r="AJ54" s="203">
        <v>0</v>
      </c>
      <c r="AK54" s="203">
        <v>57.8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1.57</v>
      </c>
      <c r="L55" s="203">
        <v>253.42</v>
      </c>
      <c r="M55" s="203">
        <v>26.74</v>
      </c>
      <c r="N55" s="203">
        <v>35.1</v>
      </c>
      <c r="O55" s="203">
        <v>0</v>
      </c>
      <c r="P55" s="203">
        <v>36.549999999999997</v>
      </c>
      <c r="Q55" s="203">
        <v>3.34</v>
      </c>
      <c r="R55" s="203">
        <v>6.64</v>
      </c>
      <c r="S55" s="203">
        <v>0</v>
      </c>
      <c r="T55" s="203">
        <v>0</v>
      </c>
      <c r="U55" s="203">
        <v>51.84</v>
      </c>
      <c r="V55" s="203">
        <v>1.94</v>
      </c>
      <c r="W55" s="203">
        <v>6.78</v>
      </c>
      <c r="X55" s="203">
        <v>24.21</v>
      </c>
      <c r="Y55" s="203">
        <v>0</v>
      </c>
      <c r="Z55" s="203">
        <v>38.74</v>
      </c>
      <c r="AA55" s="203">
        <v>7.75</v>
      </c>
      <c r="AB55" s="203">
        <v>0</v>
      </c>
      <c r="AC55" s="203">
        <v>11.29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4.8600000000000003</v>
      </c>
      <c r="AJ55" s="203">
        <v>0</v>
      </c>
      <c r="AK55" s="203">
        <v>57.8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1.57</v>
      </c>
      <c r="L56" s="203">
        <v>253.42</v>
      </c>
      <c r="M56" s="203">
        <v>26.74</v>
      </c>
      <c r="N56" s="203">
        <v>35.1</v>
      </c>
      <c r="O56" s="203">
        <v>0</v>
      </c>
      <c r="P56" s="203">
        <v>36.549999999999997</v>
      </c>
      <c r="Q56" s="203">
        <v>2.46</v>
      </c>
      <c r="R56" s="203">
        <v>4.75</v>
      </c>
      <c r="S56" s="203">
        <v>0</v>
      </c>
      <c r="T56" s="203">
        <v>0</v>
      </c>
      <c r="U56" s="203">
        <v>51.84</v>
      </c>
      <c r="V56" s="203">
        <v>1.94</v>
      </c>
      <c r="W56" s="203">
        <v>6.78</v>
      </c>
      <c r="X56" s="203">
        <v>24.21</v>
      </c>
      <c r="Y56" s="203">
        <v>0</v>
      </c>
      <c r="Z56" s="203">
        <v>38.74</v>
      </c>
      <c r="AA56" s="203">
        <v>7.75</v>
      </c>
      <c r="AB56" s="203">
        <v>0</v>
      </c>
      <c r="AC56" s="203">
        <v>11.29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</v>
      </c>
      <c r="AJ56" s="203">
        <v>0</v>
      </c>
      <c r="AK56" s="203">
        <v>57.8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1.57</v>
      </c>
      <c r="L57" s="203">
        <v>253.42</v>
      </c>
      <c r="M57" s="203">
        <v>26.74</v>
      </c>
      <c r="N57" s="203">
        <v>35.090000000000003</v>
      </c>
      <c r="O57" s="203">
        <v>0</v>
      </c>
      <c r="P57" s="203">
        <v>36.549999999999997</v>
      </c>
      <c r="Q57" s="203">
        <v>3.49</v>
      </c>
      <c r="R57" s="203">
        <v>6.87</v>
      </c>
      <c r="S57" s="203">
        <v>0</v>
      </c>
      <c r="T57" s="203">
        <v>0</v>
      </c>
      <c r="U57" s="203">
        <v>51.84</v>
      </c>
      <c r="V57" s="203">
        <v>1.94</v>
      </c>
      <c r="W57" s="203">
        <v>6.78</v>
      </c>
      <c r="X57" s="203">
        <v>24.21</v>
      </c>
      <c r="Y57" s="203">
        <v>0</v>
      </c>
      <c r="Z57" s="203">
        <v>38.74</v>
      </c>
      <c r="AA57" s="203">
        <v>7.75</v>
      </c>
      <c r="AB57" s="203">
        <v>0</v>
      </c>
      <c r="AC57" s="203">
        <v>11.29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5</v>
      </c>
      <c r="AJ57" s="203">
        <v>0</v>
      </c>
      <c r="AK57" s="203">
        <v>57.8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1.57</v>
      </c>
      <c r="L58" s="203">
        <v>253.42</v>
      </c>
      <c r="M58" s="203">
        <v>26.74</v>
      </c>
      <c r="N58" s="203">
        <v>35.090000000000003</v>
      </c>
      <c r="O58" s="203">
        <v>0</v>
      </c>
      <c r="P58" s="203">
        <v>36.549999999999997</v>
      </c>
      <c r="Q58" s="203">
        <v>3.23</v>
      </c>
      <c r="R58" s="203">
        <v>6.43</v>
      </c>
      <c r="S58" s="203">
        <v>0</v>
      </c>
      <c r="T58" s="203">
        <v>0</v>
      </c>
      <c r="U58" s="203">
        <v>51.84</v>
      </c>
      <c r="V58" s="203">
        <v>1.94</v>
      </c>
      <c r="W58" s="203">
        <v>6.78</v>
      </c>
      <c r="X58" s="203">
        <v>24.21</v>
      </c>
      <c r="Y58" s="203">
        <v>0</v>
      </c>
      <c r="Z58" s="203">
        <v>38.74</v>
      </c>
      <c r="AA58" s="203">
        <v>7.75</v>
      </c>
      <c r="AB58" s="203">
        <v>0</v>
      </c>
      <c r="AC58" s="203">
        <v>11.29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</v>
      </c>
      <c r="AJ58" s="203">
        <v>0</v>
      </c>
      <c r="AK58" s="203">
        <v>57.8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1.57</v>
      </c>
      <c r="L59" s="203">
        <v>254</v>
      </c>
      <c r="M59" s="203">
        <v>9.68</v>
      </c>
      <c r="N59" s="203">
        <v>9.68</v>
      </c>
      <c r="O59" s="203">
        <v>0</v>
      </c>
      <c r="P59" s="203">
        <v>36.549999999999997</v>
      </c>
      <c r="Q59" s="203">
        <v>3.48</v>
      </c>
      <c r="R59" s="203">
        <v>6.81</v>
      </c>
      <c r="S59" s="203">
        <v>0</v>
      </c>
      <c r="T59" s="203">
        <v>0</v>
      </c>
      <c r="U59" s="203">
        <v>51.84</v>
      </c>
      <c r="V59" s="203">
        <v>1.94</v>
      </c>
      <c r="W59" s="203">
        <v>6.78</v>
      </c>
      <c r="X59" s="203">
        <v>24.21</v>
      </c>
      <c r="Y59" s="203">
        <v>0</v>
      </c>
      <c r="Z59" s="203">
        <v>38.83</v>
      </c>
      <c r="AA59" s="203">
        <v>7.77</v>
      </c>
      <c r="AB59" s="203">
        <v>0</v>
      </c>
      <c r="AC59" s="203">
        <v>11.29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4.8499999999999996</v>
      </c>
      <c r="AJ59" s="203">
        <v>0</v>
      </c>
      <c r="AK59" s="203">
        <v>57.8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1.57</v>
      </c>
      <c r="L60" s="203">
        <v>254</v>
      </c>
      <c r="M60" s="203">
        <v>9.68</v>
      </c>
      <c r="N60" s="203">
        <v>9.68</v>
      </c>
      <c r="O60" s="203">
        <v>0</v>
      </c>
      <c r="P60" s="203">
        <v>36.549999999999997</v>
      </c>
      <c r="Q60" s="203">
        <v>3.48</v>
      </c>
      <c r="R60" s="203">
        <v>6.81</v>
      </c>
      <c r="S60" s="203">
        <v>0</v>
      </c>
      <c r="T60" s="203">
        <v>0</v>
      </c>
      <c r="U60" s="203">
        <v>51.84</v>
      </c>
      <c r="V60" s="203">
        <v>1.94</v>
      </c>
      <c r="W60" s="203">
        <v>6.78</v>
      </c>
      <c r="X60" s="203">
        <v>24.21</v>
      </c>
      <c r="Y60" s="203">
        <v>0</v>
      </c>
      <c r="Z60" s="203">
        <v>38.83</v>
      </c>
      <c r="AA60" s="203">
        <v>7.77</v>
      </c>
      <c r="AB60" s="203">
        <v>0</v>
      </c>
      <c r="AC60" s="203">
        <v>11.29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4.8499999999999996</v>
      </c>
      <c r="AJ60" s="203">
        <v>0</v>
      </c>
      <c r="AK60" s="203">
        <v>55.44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1.57</v>
      </c>
      <c r="L61" s="203">
        <v>254</v>
      </c>
      <c r="M61" s="203">
        <v>9.68</v>
      </c>
      <c r="N61" s="203">
        <v>9.68</v>
      </c>
      <c r="O61" s="203">
        <v>0</v>
      </c>
      <c r="P61" s="203">
        <v>36.549999999999997</v>
      </c>
      <c r="Q61" s="203">
        <v>3.48</v>
      </c>
      <c r="R61" s="203">
        <v>6.81</v>
      </c>
      <c r="S61" s="203">
        <v>0</v>
      </c>
      <c r="T61" s="203">
        <v>0</v>
      </c>
      <c r="U61" s="203">
        <v>51.84</v>
      </c>
      <c r="V61" s="203">
        <v>1.94</v>
      </c>
      <c r="W61" s="203">
        <v>6.78</v>
      </c>
      <c r="X61" s="203">
        <v>24.21</v>
      </c>
      <c r="Y61" s="203">
        <v>0</v>
      </c>
      <c r="Z61" s="203">
        <v>38.74</v>
      </c>
      <c r="AA61" s="203">
        <v>7.75</v>
      </c>
      <c r="AB61" s="203">
        <v>0</v>
      </c>
      <c r="AC61" s="203">
        <v>11.29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4.57</v>
      </c>
      <c r="AJ61" s="203">
        <v>0</v>
      </c>
      <c r="AK61" s="203">
        <v>55.44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1.57</v>
      </c>
      <c r="L62" s="203">
        <v>254</v>
      </c>
      <c r="M62" s="203">
        <v>9.68</v>
      </c>
      <c r="N62" s="203">
        <v>9.68</v>
      </c>
      <c r="O62" s="203">
        <v>0</v>
      </c>
      <c r="P62" s="203">
        <v>36.549999999999997</v>
      </c>
      <c r="Q62" s="203">
        <v>3.48</v>
      </c>
      <c r="R62" s="203">
        <v>6.81</v>
      </c>
      <c r="S62" s="203">
        <v>0</v>
      </c>
      <c r="T62" s="203">
        <v>0</v>
      </c>
      <c r="U62" s="203">
        <v>51.84</v>
      </c>
      <c r="V62" s="203">
        <v>1.94</v>
      </c>
      <c r="W62" s="203">
        <v>6.78</v>
      </c>
      <c r="X62" s="203">
        <v>24.21</v>
      </c>
      <c r="Y62" s="203">
        <v>0</v>
      </c>
      <c r="Z62" s="203">
        <v>38.74</v>
      </c>
      <c r="AA62" s="203">
        <v>7.75</v>
      </c>
      <c r="AB62" s="203">
        <v>0</v>
      </c>
      <c r="AC62" s="203">
        <v>11.29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4.8499999999999996</v>
      </c>
      <c r="AJ62" s="203">
        <v>0</v>
      </c>
      <c r="AK62" s="203">
        <v>55.44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1.57</v>
      </c>
      <c r="L63" s="203">
        <v>254</v>
      </c>
      <c r="M63" s="203">
        <v>26.74</v>
      </c>
      <c r="N63" s="203">
        <v>35.090000000000003</v>
      </c>
      <c r="O63" s="203">
        <v>0</v>
      </c>
      <c r="P63" s="203">
        <v>36.549999999999997</v>
      </c>
      <c r="Q63" s="203">
        <v>3.48</v>
      </c>
      <c r="R63" s="203">
        <v>6.81</v>
      </c>
      <c r="S63" s="203">
        <v>0</v>
      </c>
      <c r="T63" s="203">
        <v>0</v>
      </c>
      <c r="U63" s="203">
        <v>51.84</v>
      </c>
      <c r="V63" s="203">
        <v>1.94</v>
      </c>
      <c r="W63" s="203">
        <v>6.78</v>
      </c>
      <c r="X63" s="203">
        <v>24.21</v>
      </c>
      <c r="Y63" s="203">
        <v>0</v>
      </c>
      <c r="Z63" s="203">
        <v>38.74</v>
      </c>
      <c r="AA63" s="203">
        <v>7.75</v>
      </c>
      <c r="AB63" s="203">
        <v>0</v>
      </c>
      <c r="AC63" s="203">
        <v>11.29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4.8499999999999996</v>
      </c>
      <c r="AJ63" s="203">
        <v>0</v>
      </c>
      <c r="AK63" s="203">
        <v>57.8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1.57</v>
      </c>
      <c r="L64" s="203">
        <v>254</v>
      </c>
      <c r="M64" s="203">
        <v>26.74</v>
      </c>
      <c r="N64" s="203">
        <v>35.090000000000003</v>
      </c>
      <c r="O64" s="203">
        <v>0</v>
      </c>
      <c r="P64" s="203">
        <v>36.549999999999997</v>
      </c>
      <c r="Q64" s="203">
        <v>3.48</v>
      </c>
      <c r="R64" s="203">
        <v>6.81</v>
      </c>
      <c r="S64" s="203">
        <v>0</v>
      </c>
      <c r="T64" s="203">
        <v>0</v>
      </c>
      <c r="U64" s="203">
        <v>51.84</v>
      </c>
      <c r="V64" s="203">
        <v>1.94</v>
      </c>
      <c r="W64" s="203">
        <v>6.78</v>
      </c>
      <c r="X64" s="203">
        <v>24.21</v>
      </c>
      <c r="Y64" s="203">
        <v>0</v>
      </c>
      <c r="Z64" s="203">
        <v>38.74</v>
      </c>
      <c r="AA64" s="203">
        <v>7.75</v>
      </c>
      <c r="AB64" s="203">
        <v>0</v>
      </c>
      <c r="AC64" s="203">
        <v>11.29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4.8499999999999996</v>
      </c>
      <c r="AJ64" s="203">
        <v>0</v>
      </c>
      <c r="AK64" s="203">
        <v>57.8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1.57</v>
      </c>
      <c r="L65" s="203">
        <v>254</v>
      </c>
      <c r="M65" s="203">
        <v>9.68</v>
      </c>
      <c r="N65" s="203">
        <v>19.899999999999999</v>
      </c>
      <c r="O65" s="203">
        <v>0</v>
      </c>
      <c r="P65" s="203">
        <v>36.549999999999997</v>
      </c>
      <c r="Q65" s="203">
        <v>3.49</v>
      </c>
      <c r="R65" s="203">
        <v>6.81</v>
      </c>
      <c r="S65" s="203">
        <v>0</v>
      </c>
      <c r="T65" s="203">
        <v>0</v>
      </c>
      <c r="U65" s="203">
        <v>51.84</v>
      </c>
      <c r="V65" s="203">
        <v>1.94</v>
      </c>
      <c r="W65" s="203">
        <v>6.78</v>
      </c>
      <c r="X65" s="203">
        <v>24.21</v>
      </c>
      <c r="Y65" s="203">
        <v>0</v>
      </c>
      <c r="Z65" s="203">
        <v>39.06</v>
      </c>
      <c r="AA65" s="203">
        <v>7.75</v>
      </c>
      <c r="AB65" s="203">
        <v>0</v>
      </c>
      <c r="AC65" s="203">
        <v>11.29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4.8499999999999996</v>
      </c>
      <c r="AJ65" s="203">
        <v>0</v>
      </c>
      <c r="AK65" s="203">
        <v>57.8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1.57</v>
      </c>
      <c r="L66" s="203">
        <v>254</v>
      </c>
      <c r="M66" s="203">
        <v>9.68</v>
      </c>
      <c r="N66" s="203">
        <v>19.899999999999999</v>
      </c>
      <c r="O66" s="203">
        <v>0</v>
      </c>
      <c r="P66" s="203">
        <v>36.549999999999997</v>
      </c>
      <c r="Q66" s="203">
        <v>3.49</v>
      </c>
      <c r="R66" s="203">
        <v>6.81</v>
      </c>
      <c r="S66" s="203">
        <v>0</v>
      </c>
      <c r="T66" s="203">
        <v>0</v>
      </c>
      <c r="U66" s="203">
        <v>51.84</v>
      </c>
      <c r="V66" s="203">
        <v>1.94</v>
      </c>
      <c r="W66" s="203">
        <v>6.78</v>
      </c>
      <c r="X66" s="203">
        <v>24.21</v>
      </c>
      <c r="Y66" s="203">
        <v>0</v>
      </c>
      <c r="Z66" s="203">
        <v>39.06</v>
      </c>
      <c r="AA66" s="203">
        <v>7.75</v>
      </c>
      <c r="AB66" s="203">
        <v>0</v>
      </c>
      <c r="AC66" s="203">
        <v>11.29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4.8499999999999996</v>
      </c>
      <c r="AJ66" s="203">
        <v>0</v>
      </c>
      <c r="AK66" s="203">
        <v>57.8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1.57</v>
      </c>
      <c r="L67" s="203">
        <v>254</v>
      </c>
      <c r="M67" s="203">
        <v>9.68</v>
      </c>
      <c r="N67" s="203">
        <v>9.68</v>
      </c>
      <c r="O67" s="203">
        <v>0</v>
      </c>
      <c r="P67" s="203">
        <v>36.549999999999997</v>
      </c>
      <c r="Q67" s="203">
        <v>3.57</v>
      </c>
      <c r="R67" s="203">
        <v>6.88</v>
      </c>
      <c r="S67" s="203">
        <v>0</v>
      </c>
      <c r="T67" s="203">
        <v>0</v>
      </c>
      <c r="U67" s="203">
        <v>51.84</v>
      </c>
      <c r="V67" s="203">
        <v>1.94</v>
      </c>
      <c r="W67" s="203">
        <v>6.78</v>
      </c>
      <c r="X67" s="203">
        <v>24.21</v>
      </c>
      <c r="Y67" s="203">
        <v>0</v>
      </c>
      <c r="Z67" s="203">
        <v>38.74</v>
      </c>
      <c r="AA67" s="203">
        <v>7.75</v>
      </c>
      <c r="AB67" s="203">
        <v>0</v>
      </c>
      <c r="AC67" s="203">
        <v>11.29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4.29</v>
      </c>
      <c r="AJ67" s="203">
        <v>0</v>
      </c>
      <c r="AK67" s="203">
        <v>57.8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1.57</v>
      </c>
      <c r="L68" s="203">
        <v>254</v>
      </c>
      <c r="M68" s="203">
        <v>9.68</v>
      </c>
      <c r="N68" s="203">
        <v>9.68</v>
      </c>
      <c r="O68" s="203">
        <v>0</v>
      </c>
      <c r="P68" s="203">
        <v>36.549999999999997</v>
      </c>
      <c r="Q68" s="203">
        <v>3.57</v>
      </c>
      <c r="R68" s="203">
        <v>6.88</v>
      </c>
      <c r="S68" s="203">
        <v>0</v>
      </c>
      <c r="T68" s="203">
        <v>0</v>
      </c>
      <c r="U68" s="203">
        <v>51.84</v>
      </c>
      <c r="V68" s="203">
        <v>1.94</v>
      </c>
      <c r="W68" s="203">
        <v>6.78</v>
      </c>
      <c r="X68" s="203">
        <v>24.21</v>
      </c>
      <c r="Y68" s="203">
        <v>0</v>
      </c>
      <c r="Z68" s="203">
        <v>38.74</v>
      </c>
      <c r="AA68" s="203">
        <v>7.75</v>
      </c>
      <c r="AB68" s="203">
        <v>0</v>
      </c>
      <c r="AC68" s="203">
        <v>11.29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4.55</v>
      </c>
      <c r="AJ68" s="203">
        <v>0</v>
      </c>
      <c r="AK68" s="203">
        <v>57.8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1.57</v>
      </c>
      <c r="L69" s="203">
        <v>254</v>
      </c>
      <c r="M69" s="203">
        <v>9.68</v>
      </c>
      <c r="N69" s="203">
        <v>9.68</v>
      </c>
      <c r="O69" s="203">
        <v>0</v>
      </c>
      <c r="P69" s="203">
        <v>36.549999999999997</v>
      </c>
      <c r="Q69" s="203">
        <v>3.49</v>
      </c>
      <c r="R69" s="203">
        <v>6.88</v>
      </c>
      <c r="S69" s="203">
        <v>0</v>
      </c>
      <c r="T69" s="203">
        <v>0</v>
      </c>
      <c r="U69" s="203">
        <v>51.84</v>
      </c>
      <c r="V69" s="203">
        <v>1.94</v>
      </c>
      <c r="W69" s="203">
        <v>6.78</v>
      </c>
      <c r="X69" s="203">
        <v>24.21</v>
      </c>
      <c r="Y69" s="203">
        <v>0</v>
      </c>
      <c r="Z69" s="203">
        <v>38.74</v>
      </c>
      <c r="AA69" s="203">
        <v>7.75</v>
      </c>
      <c r="AB69" s="203">
        <v>0</v>
      </c>
      <c r="AC69" s="203">
        <v>11.29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4.55</v>
      </c>
      <c r="AJ69" s="203">
        <v>0</v>
      </c>
      <c r="AK69" s="203">
        <v>57.8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1.57</v>
      </c>
      <c r="L70" s="203">
        <v>254</v>
      </c>
      <c r="M70" s="203">
        <v>9.68</v>
      </c>
      <c r="N70" s="203">
        <v>9.68</v>
      </c>
      <c r="O70" s="203">
        <v>0</v>
      </c>
      <c r="P70" s="203">
        <v>36.549999999999997</v>
      </c>
      <c r="Q70" s="203">
        <v>3.49</v>
      </c>
      <c r="R70" s="203">
        <v>6.88</v>
      </c>
      <c r="S70" s="203">
        <v>0</v>
      </c>
      <c r="T70" s="203">
        <v>0</v>
      </c>
      <c r="U70" s="203">
        <v>51.84</v>
      </c>
      <c r="V70" s="203">
        <v>1.94</v>
      </c>
      <c r="W70" s="203">
        <v>6.78</v>
      </c>
      <c r="X70" s="203">
        <v>24.21</v>
      </c>
      <c r="Y70" s="203">
        <v>0</v>
      </c>
      <c r="Z70" s="203">
        <v>38.74</v>
      </c>
      <c r="AA70" s="203">
        <v>7.75</v>
      </c>
      <c r="AB70" s="203">
        <v>0</v>
      </c>
      <c r="AC70" s="203">
        <v>11.29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4.55</v>
      </c>
      <c r="AJ70" s="203">
        <v>0</v>
      </c>
      <c r="AK70" s="203">
        <v>57.8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1.57</v>
      </c>
      <c r="L71" s="203">
        <v>254</v>
      </c>
      <c r="M71" s="203">
        <v>26.74</v>
      </c>
      <c r="N71" s="203">
        <v>29.57</v>
      </c>
      <c r="O71" s="203">
        <v>0</v>
      </c>
      <c r="P71" s="203">
        <v>36.549999999999997</v>
      </c>
      <c r="Q71" s="203">
        <v>3.49</v>
      </c>
      <c r="R71" s="203">
        <v>6.81</v>
      </c>
      <c r="S71" s="203">
        <v>0</v>
      </c>
      <c r="T71" s="203">
        <v>0</v>
      </c>
      <c r="U71" s="203">
        <v>51.84</v>
      </c>
      <c r="V71" s="203">
        <v>1.94</v>
      </c>
      <c r="W71" s="203">
        <v>6.78</v>
      </c>
      <c r="X71" s="203">
        <v>24.21</v>
      </c>
      <c r="Y71" s="203">
        <v>0</v>
      </c>
      <c r="Z71" s="203">
        <v>38.74</v>
      </c>
      <c r="AA71" s="203">
        <v>7.75</v>
      </c>
      <c r="AB71" s="203">
        <v>0</v>
      </c>
      <c r="AC71" s="203">
        <v>10.95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4.55</v>
      </c>
      <c r="AJ71" s="203">
        <v>0</v>
      </c>
      <c r="AK71" s="203">
        <v>57.8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1.57</v>
      </c>
      <c r="L72" s="203">
        <v>254</v>
      </c>
      <c r="M72" s="203">
        <v>26.74</v>
      </c>
      <c r="N72" s="203">
        <v>29.57</v>
      </c>
      <c r="O72" s="203">
        <v>0</v>
      </c>
      <c r="P72" s="203">
        <v>36.549999999999997</v>
      </c>
      <c r="Q72" s="203">
        <v>3.49</v>
      </c>
      <c r="R72" s="203">
        <v>6.81</v>
      </c>
      <c r="S72" s="203">
        <v>0</v>
      </c>
      <c r="T72" s="203">
        <v>0</v>
      </c>
      <c r="U72" s="203">
        <v>51.84</v>
      </c>
      <c r="V72" s="203">
        <v>1.94</v>
      </c>
      <c r="W72" s="203">
        <v>6.78</v>
      </c>
      <c r="X72" s="203">
        <v>24.21</v>
      </c>
      <c r="Y72" s="203">
        <v>0</v>
      </c>
      <c r="Z72" s="203">
        <v>38.74</v>
      </c>
      <c r="AA72" s="203">
        <v>7.75</v>
      </c>
      <c r="AB72" s="203">
        <v>0</v>
      </c>
      <c r="AC72" s="203">
        <v>10.95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4.55</v>
      </c>
      <c r="AJ72" s="203">
        <v>0</v>
      </c>
      <c r="AK72" s="203">
        <v>57.8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19.14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1.57</v>
      </c>
      <c r="L73" s="203">
        <v>254</v>
      </c>
      <c r="M73" s="203">
        <v>26.74</v>
      </c>
      <c r="N73" s="203">
        <v>29.57</v>
      </c>
      <c r="O73" s="203">
        <v>0</v>
      </c>
      <c r="P73" s="203">
        <v>36.549999999999997</v>
      </c>
      <c r="Q73" s="203">
        <v>3.49</v>
      </c>
      <c r="R73" s="203">
        <v>6.81</v>
      </c>
      <c r="S73" s="203">
        <v>0</v>
      </c>
      <c r="T73" s="203">
        <v>0</v>
      </c>
      <c r="U73" s="203">
        <v>51.84</v>
      </c>
      <c r="V73" s="203">
        <v>1.94</v>
      </c>
      <c r="W73" s="203">
        <v>6.78</v>
      </c>
      <c r="X73" s="203">
        <v>24.21</v>
      </c>
      <c r="Y73" s="203">
        <v>0</v>
      </c>
      <c r="Z73" s="203">
        <v>38.74</v>
      </c>
      <c r="AA73" s="203">
        <v>7.75</v>
      </c>
      <c r="AB73" s="203">
        <v>0</v>
      </c>
      <c r="AC73" s="203">
        <v>10.95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4.29</v>
      </c>
      <c r="AJ73" s="203">
        <v>0</v>
      </c>
      <c r="AK73" s="203">
        <v>55.44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15.05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1.57</v>
      </c>
      <c r="L74" s="203">
        <v>254</v>
      </c>
      <c r="M74" s="203">
        <v>26.74</v>
      </c>
      <c r="N74" s="203">
        <v>29.57</v>
      </c>
      <c r="O74" s="203">
        <v>0</v>
      </c>
      <c r="P74" s="203">
        <v>36.549999999999997</v>
      </c>
      <c r="Q74" s="203">
        <v>3.49</v>
      </c>
      <c r="R74" s="203">
        <v>6.81</v>
      </c>
      <c r="S74" s="203">
        <v>0</v>
      </c>
      <c r="T74" s="203">
        <v>0</v>
      </c>
      <c r="U74" s="203">
        <v>51.84</v>
      </c>
      <c r="V74" s="203">
        <v>1.94</v>
      </c>
      <c r="W74" s="203">
        <v>6.78</v>
      </c>
      <c r="X74" s="203">
        <v>24.21</v>
      </c>
      <c r="Y74" s="203">
        <v>0</v>
      </c>
      <c r="Z74" s="203">
        <v>38.74</v>
      </c>
      <c r="AA74" s="203">
        <v>7.75</v>
      </c>
      <c r="AB74" s="203">
        <v>0</v>
      </c>
      <c r="AC74" s="203">
        <v>10.95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4.55</v>
      </c>
      <c r="AJ74" s="203">
        <v>0</v>
      </c>
      <c r="AK74" s="203">
        <v>56.35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10.51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1.57</v>
      </c>
      <c r="L75" s="203">
        <v>254</v>
      </c>
      <c r="M75" s="203">
        <v>26.74</v>
      </c>
      <c r="N75" s="203">
        <v>29.57</v>
      </c>
      <c r="O75" s="203">
        <v>0</v>
      </c>
      <c r="P75" s="203">
        <v>36.549999999999997</v>
      </c>
      <c r="Q75" s="203">
        <v>3.49</v>
      </c>
      <c r="R75" s="203">
        <v>6.38</v>
      </c>
      <c r="S75" s="203">
        <v>0</v>
      </c>
      <c r="T75" s="203">
        <v>0</v>
      </c>
      <c r="U75" s="203">
        <v>51.84</v>
      </c>
      <c r="V75" s="203">
        <v>1.94</v>
      </c>
      <c r="W75" s="203">
        <v>6.77</v>
      </c>
      <c r="X75" s="203">
        <v>24.21</v>
      </c>
      <c r="Y75" s="203">
        <v>0</v>
      </c>
      <c r="Z75" s="203">
        <v>38.74</v>
      </c>
      <c r="AA75" s="203">
        <v>7.75</v>
      </c>
      <c r="AB75" s="203">
        <v>0</v>
      </c>
      <c r="AC75" s="203">
        <v>11.29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5.33</v>
      </c>
      <c r="AJ75" s="203">
        <v>0</v>
      </c>
      <c r="AK75" s="203">
        <v>54.24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1.57</v>
      </c>
      <c r="L76" s="203">
        <v>254</v>
      </c>
      <c r="M76" s="203">
        <v>26.74</v>
      </c>
      <c r="N76" s="203">
        <v>29.57</v>
      </c>
      <c r="O76" s="203">
        <v>0</v>
      </c>
      <c r="P76" s="203">
        <v>36.549999999999997</v>
      </c>
      <c r="Q76" s="203">
        <v>3.49</v>
      </c>
      <c r="R76" s="203">
        <v>6.38</v>
      </c>
      <c r="S76" s="203">
        <v>0</v>
      </c>
      <c r="T76" s="203">
        <v>0</v>
      </c>
      <c r="U76" s="203">
        <v>51.84</v>
      </c>
      <c r="V76" s="203">
        <v>1.94</v>
      </c>
      <c r="W76" s="203">
        <v>6.77</v>
      </c>
      <c r="X76" s="203">
        <v>24.21</v>
      </c>
      <c r="Y76" s="203">
        <v>0</v>
      </c>
      <c r="Z76" s="203">
        <v>38.74</v>
      </c>
      <c r="AA76" s="203">
        <v>7.75</v>
      </c>
      <c r="AB76" s="203">
        <v>0</v>
      </c>
      <c r="AC76" s="203">
        <v>11.29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5.33</v>
      </c>
      <c r="AJ76" s="203">
        <v>0</v>
      </c>
      <c r="AK76" s="203">
        <v>54.24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1.57</v>
      </c>
      <c r="L77" s="203">
        <v>254</v>
      </c>
      <c r="M77" s="203">
        <v>26.74</v>
      </c>
      <c r="N77" s="203">
        <v>32.57</v>
      </c>
      <c r="O77" s="203">
        <v>0</v>
      </c>
      <c r="P77" s="203">
        <v>36.549999999999997</v>
      </c>
      <c r="Q77" s="203">
        <v>3.49</v>
      </c>
      <c r="R77" s="203">
        <v>6.38</v>
      </c>
      <c r="S77" s="203">
        <v>0</v>
      </c>
      <c r="T77" s="203">
        <v>0</v>
      </c>
      <c r="U77" s="203">
        <v>51.84</v>
      </c>
      <c r="V77" s="203">
        <v>1.94</v>
      </c>
      <c r="W77" s="203">
        <v>6.77</v>
      </c>
      <c r="X77" s="203">
        <v>24.21</v>
      </c>
      <c r="Y77" s="203">
        <v>0</v>
      </c>
      <c r="Z77" s="203">
        <v>38.74</v>
      </c>
      <c r="AA77" s="203">
        <v>7.75</v>
      </c>
      <c r="AB77" s="203">
        <v>0</v>
      </c>
      <c r="AC77" s="203">
        <v>11.29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5.33</v>
      </c>
      <c r="AJ77" s="203">
        <v>0</v>
      </c>
      <c r="AK77" s="203">
        <v>54.24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1.57</v>
      </c>
      <c r="L78" s="203">
        <v>254</v>
      </c>
      <c r="M78" s="203">
        <v>26.74</v>
      </c>
      <c r="N78" s="203">
        <v>35.119999999999997</v>
      </c>
      <c r="O78" s="203">
        <v>0</v>
      </c>
      <c r="P78" s="203">
        <v>36.549999999999997</v>
      </c>
      <c r="Q78" s="203">
        <v>6.48</v>
      </c>
      <c r="R78" s="203">
        <v>12.6</v>
      </c>
      <c r="S78" s="203">
        <v>0</v>
      </c>
      <c r="T78" s="203">
        <v>0</v>
      </c>
      <c r="U78" s="203">
        <v>51.84</v>
      </c>
      <c r="V78" s="203">
        <v>5.69</v>
      </c>
      <c r="W78" s="203">
        <v>11.53</v>
      </c>
      <c r="X78" s="203">
        <v>42.71</v>
      </c>
      <c r="Y78" s="203">
        <v>0</v>
      </c>
      <c r="Z78" s="203">
        <v>75.23</v>
      </c>
      <c r="AA78" s="203">
        <v>26.8</v>
      </c>
      <c r="AB78" s="203">
        <v>0</v>
      </c>
      <c r="AC78" s="203">
        <v>11.29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5.33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2.95</v>
      </c>
      <c r="L79" s="203">
        <v>338.94</v>
      </c>
      <c r="M79" s="203">
        <v>26.74</v>
      </c>
      <c r="N79" s="203">
        <v>35.119999999999997</v>
      </c>
      <c r="O79" s="203">
        <v>0</v>
      </c>
      <c r="P79" s="203">
        <v>36.549999999999997</v>
      </c>
      <c r="Q79" s="203">
        <v>6.48</v>
      </c>
      <c r="R79" s="203">
        <v>12.6</v>
      </c>
      <c r="S79" s="203">
        <v>0</v>
      </c>
      <c r="T79" s="203">
        <v>0</v>
      </c>
      <c r="U79" s="203">
        <v>51.84</v>
      </c>
      <c r="V79" s="203">
        <v>6.16</v>
      </c>
      <c r="W79" s="203">
        <v>9.93</v>
      </c>
      <c r="X79" s="203">
        <v>42.65</v>
      </c>
      <c r="Y79" s="203">
        <v>0</v>
      </c>
      <c r="Z79" s="203">
        <v>75.23</v>
      </c>
      <c r="AA79" s="203">
        <v>26.8</v>
      </c>
      <c r="AB79" s="203">
        <v>0</v>
      </c>
      <c r="AC79" s="203">
        <v>11.29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2.95</v>
      </c>
      <c r="L80" s="203">
        <v>338.94</v>
      </c>
      <c r="M80" s="203">
        <v>26.74</v>
      </c>
      <c r="N80" s="203">
        <v>35.119999999999997</v>
      </c>
      <c r="O80" s="203">
        <v>0</v>
      </c>
      <c r="P80" s="203">
        <v>36.549999999999997</v>
      </c>
      <c r="Q80" s="203">
        <v>6.48</v>
      </c>
      <c r="R80" s="203">
        <v>12.6</v>
      </c>
      <c r="S80" s="203">
        <v>0</v>
      </c>
      <c r="T80" s="203">
        <v>0</v>
      </c>
      <c r="U80" s="203">
        <v>51.84</v>
      </c>
      <c r="V80" s="203">
        <v>6.16</v>
      </c>
      <c r="W80" s="203">
        <v>9.93</v>
      </c>
      <c r="X80" s="203">
        <v>43.83</v>
      </c>
      <c r="Y80" s="203">
        <v>0</v>
      </c>
      <c r="Z80" s="203">
        <v>75.23</v>
      </c>
      <c r="AA80" s="203">
        <v>26.8</v>
      </c>
      <c r="AB80" s="203">
        <v>0</v>
      </c>
      <c r="AC80" s="203">
        <v>11.29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5.33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2.95</v>
      </c>
      <c r="L81" s="203">
        <v>387.36</v>
      </c>
      <c r="M81" s="203">
        <v>26.74</v>
      </c>
      <c r="N81" s="203">
        <v>35.119999999999997</v>
      </c>
      <c r="O81" s="203">
        <v>0</v>
      </c>
      <c r="P81" s="203">
        <v>36.549999999999997</v>
      </c>
      <c r="Q81" s="203">
        <v>6.48</v>
      </c>
      <c r="R81" s="203">
        <v>12.6</v>
      </c>
      <c r="S81" s="203">
        <v>0</v>
      </c>
      <c r="T81" s="203">
        <v>0</v>
      </c>
      <c r="U81" s="203">
        <v>51.84</v>
      </c>
      <c r="V81" s="203">
        <v>6.16</v>
      </c>
      <c r="W81" s="203">
        <v>9.93</v>
      </c>
      <c r="X81" s="203">
        <v>43.83</v>
      </c>
      <c r="Y81" s="203">
        <v>0</v>
      </c>
      <c r="Z81" s="203">
        <v>75.23</v>
      </c>
      <c r="AA81" s="203">
        <v>26.8</v>
      </c>
      <c r="AB81" s="203">
        <v>0</v>
      </c>
      <c r="AC81" s="203">
        <v>11.29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5.33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2.95</v>
      </c>
      <c r="L82" s="203">
        <v>387.36</v>
      </c>
      <c r="M82" s="203">
        <v>26.74</v>
      </c>
      <c r="N82" s="203">
        <v>35.119999999999997</v>
      </c>
      <c r="O82" s="203">
        <v>0</v>
      </c>
      <c r="P82" s="203">
        <v>36.549999999999997</v>
      </c>
      <c r="Q82" s="203">
        <v>6.48</v>
      </c>
      <c r="R82" s="203">
        <v>12.6</v>
      </c>
      <c r="S82" s="203">
        <v>0</v>
      </c>
      <c r="T82" s="203">
        <v>0</v>
      </c>
      <c r="U82" s="203">
        <v>51.84</v>
      </c>
      <c r="V82" s="203">
        <v>6.16</v>
      </c>
      <c r="W82" s="203">
        <v>9.93</v>
      </c>
      <c r="X82" s="203">
        <v>43.83</v>
      </c>
      <c r="Y82" s="203">
        <v>0</v>
      </c>
      <c r="Z82" s="203">
        <v>75.23</v>
      </c>
      <c r="AA82" s="203">
        <v>26.8</v>
      </c>
      <c r="AB82" s="203">
        <v>0</v>
      </c>
      <c r="AC82" s="203">
        <v>11.29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5.33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387.36</v>
      </c>
      <c r="M83" s="203">
        <v>26.74</v>
      </c>
      <c r="N83" s="203">
        <v>35.119999999999997</v>
      </c>
      <c r="O83" s="203">
        <v>0</v>
      </c>
      <c r="P83" s="203">
        <v>36.549999999999997</v>
      </c>
      <c r="Q83" s="203">
        <v>6.48</v>
      </c>
      <c r="R83" s="203">
        <v>12.6</v>
      </c>
      <c r="S83" s="203">
        <v>0</v>
      </c>
      <c r="T83" s="203">
        <v>0</v>
      </c>
      <c r="U83" s="203">
        <v>51.84</v>
      </c>
      <c r="V83" s="203">
        <v>6.16</v>
      </c>
      <c r="W83" s="203">
        <v>11.53</v>
      </c>
      <c r="X83" s="203">
        <v>43.83</v>
      </c>
      <c r="Y83" s="203">
        <v>0</v>
      </c>
      <c r="Z83" s="203">
        <v>75.23</v>
      </c>
      <c r="AA83" s="203">
        <v>26.8</v>
      </c>
      <c r="AB83" s="203">
        <v>0</v>
      </c>
      <c r="AC83" s="203">
        <v>11.29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5.75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387.36</v>
      </c>
      <c r="M84" s="203">
        <v>26.74</v>
      </c>
      <c r="N84" s="203">
        <v>35.119999999999997</v>
      </c>
      <c r="O84" s="203">
        <v>0</v>
      </c>
      <c r="P84" s="203">
        <v>36.549999999999997</v>
      </c>
      <c r="Q84" s="203">
        <v>6.48</v>
      </c>
      <c r="R84" s="203">
        <v>12.6</v>
      </c>
      <c r="S84" s="203">
        <v>0</v>
      </c>
      <c r="T84" s="203">
        <v>0</v>
      </c>
      <c r="U84" s="203">
        <v>51.84</v>
      </c>
      <c r="V84" s="203">
        <v>6.16</v>
      </c>
      <c r="W84" s="203">
        <v>11.53</v>
      </c>
      <c r="X84" s="203">
        <v>43.83</v>
      </c>
      <c r="Y84" s="203">
        <v>0</v>
      </c>
      <c r="Z84" s="203">
        <v>75.23</v>
      </c>
      <c r="AA84" s="203">
        <v>26.8</v>
      </c>
      <c r="AB84" s="203">
        <v>0</v>
      </c>
      <c r="AC84" s="203">
        <v>10.02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4.74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387.36</v>
      </c>
      <c r="M85" s="203">
        <v>26.74</v>
      </c>
      <c r="N85" s="203">
        <v>35.119999999999997</v>
      </c>
      <c r="O85" s="203">
        <v>0</v>
      </c>
      <c r="P85" s="203">
        <v>36.549999999999997</v>
      </c>
      <c r="Q85" s="203">
        <v>6.48</v>
      </c>
      <c r="R85" s="203">
        <v>12.6</v>
      </c>
      <c r="S85" s="203">
        <v>0</v>
      </c>
      <c r="T85" s="203">
        <v>0</v>
      </c>
      <c r="U85" s="203">
        <v>51.84</v>
      </c>
      <c r="V85" s="203">
        <v>6.16</v>
      </c>
      <c r="W85" s="203">
        <v>11.53</v>
      </c>
      <c r="X85" s="203">
        <v>43.83</v>
      </c>
      <c r="Y85" s="203">
        <v>0</v>
      </c>
      <c r="Z85" s="203">
        <v>75.23</v>
      </c>
      <c r="AA85" s="203">
        <v>26.8</v>
      </c>
      <c r="AB85" s="203">
        <v>0</v>
      </c>
      <c r="AC85" s="203">
        <v>10.02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3.27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387.36</v>
      </c>
      <c r="M86" s="203">
        <v>26.74</v>
      </c>
      <c r="N86" s="203">
        <v>35.119999999999997</v>
      </c>
      <c r="O86" s="203">
        <v>0</v>
      </c>
      <c r="P86" s="203">
        <v>36.549999999999997</v>
      </c>
      <c r="Q86" s="203">
        <v>6.48</v>
      </c>
      <c r="R86" s="203">
        <v>12.6</v>
      </c>
      <c r="S86" s="203">
        <v>0</v>
      </c>
      <c r="T86" s="203">
        <v>0</v>
      </c>
      <c r="U86" s="203">
        <v>51.84</v>
      </c>
      <c r="V86" s="203">
        <v>6.16</v>
      </c>
      <c r="W86" s="203">
        <v>11.53</v>
      </c>
      <c r="X86" s="203">
        <v>43.83</v>
      </c>
      <c r="Y86" s="203">
        <v>0</v>
      </c>
      <c r="Z86" s="203">
        <v>75.23</v>
      </c>
      <c r="AA86" s="203">
        <v>26.8</v>
      </c>
      <c r="AB86" s="203">
        <v>0</v>
      </c>
      <c r="AC86" s="203">
        <v>10.02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3.4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2.92</v>
      </c>
      <c r="L87" s="203">
        <v>387.36</v>
      </c>
      <c r="M87" s="203">
        <v>26.74</v>
      </c>
      <c r="N87" s="203">
        <v>35.090000000000003</v>
      </c>
      <c r="O87" s="203">
        <v>0</v>
      </c>
      <c r="P87" s="203">
        <v>36.549999999999997</v>
      </c>
      <c r="Q87" s="203">
        <v>6.48</v>
      </c>
      <c r="R87" s="203">
        <v>12.6</v>
      </c>
      <c r="S87" s="203">
        <v>0</v>
      </c>
      <c r="T87" s="203">
        <v>0</v>
      </c>
      <c r="U87" s="203">
        <v>51.84</v>
      </c>
      <c r="V87" s="203">
        <v>6.16</v>
      </c>
      <c r="W87" s="203">
        <v>13.36</v>
      </c>
      <c r="X87" s="203">
        <v>43.16</v>
      </c>
      <c r="Y87" s="203">
        <v>0</v>
      </c>
      <c r="Z87" s="203">
        <v>75.23</v>
      </c>
      <c r="AA87" s="203">
        <v>26.8</v>
      </c>
      <c r="AB87" s="203">
        <v>0</v>
      </c>
      <c r="AC87" s="203">
        <v>10.32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4.74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2.92</v>
      </c>
      <c r="L88" s="203">
        <v>387.36</v>
      </c>
      <c r="M88" s="203">
        <v>26.74</v>
      </c>
      <c r="N88" s="203">
        <v>35.090000000000003</v>
      </c>
      <c r="O88" s="203">
        <v>0</v>
      </c>
      <c r="P88" s="203">
        <v>36.549999999999997</v>
      </c>
      <c r="Q88" s="203">
        <v>6.48</v>
      </c>
      <c r="R88" s="203">
        <v>12.6</v>
      </c>
      <c r="S88" s="203">
        <v>0</v>
      </c>
      <c r="T88" s="203">
        <v>0</v>
      </c>
      <c r="U88" s="203">
        <v>51.84</v>
      </c>
      <c r="V88" s="203">
        <v>6.16</v>
      </c>
      <c r="W88" s="203">
        <v>13.36</v>
      </c>
      <c r="X88" s="203">
        <v>43.83</v>
      </c>
      <c r="Y88" s="203">
        <v>0</v>
      </c>
      <c r="Z88" s="203">
        <v>75.23</v>
      </c>
      <c r="AA88" s="203">
        <v>26.8</v>
      </c>
      <c r="AB88" s="203">
        <v>0</v>
      </c>
      <c r="AC88" s="203">
        <v>10.32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4.74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2.92</v>
      </c>
      <c r="L89" s="203">
        <v>387.36</v>
      </c>
      <c r="M89" s="203">
        <v>26.74</v>
      </c>
      <c r="N89" s="203">
        <v>35.090000000000003</v>
      </c>
      <c r="O89" s="203">
        <v>0</v>
      </c>
      <c r="P89" s="203">
        <v>36.549999999999997</v>
      </c>
      <c r="Q89" s="203">
        <v>6.48</v>
      </c>
      <c r="R89" s="203">
        <v>12.6</v>
      </c>
      <c r="S89" s="203">
        <v>0</v>
      </c>
      <c r="T89" s="203">
        <v>0</v>
      </c>
      <c r="U89" s="203">
        <v>51.84</v>
      </c>
      <c r="V89" s="203">
        <v>6.16</v>
      </c>
      <c r="W89" s="203">
        <v>13.36</v>
      </c>
      <c r="X89" s="203">
        <v>43.83</v>
      </c>
      <c r="Y89" s="203">
        <v>0</v>
      </c>
      <c r="Z89" s="203">
        <v>75.23</v>
      </c>
      <c r="AA89" s="203">
        <v>26.8</v>
      </c>
      <c r="AB89" s="203">
        <v>0</v>
      </c>
      <c r="AC89" s="203">
        <v>10.32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4.74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387.36</v>
      </c>
      <c r="M90" s="203">
        <v>26.74</v>
      </c>
      <c r="N90" s="203">
        <v>35.090000000000003</v>
      </c>
      <c r="O90" s="203">
        <v>0</v>
      </c>
      <c r="P90" s="203">
        <v>36.549999999999997</v>
      </c>
      <c r="Q90" s="203">
        <v>6.48</v>
      </c>
      <c r="R90" s="203">
        <v>12.6</v>
      </c>
      <c r="S90" s="203">
        <v>0</v>
      </c>
      <c r="T90" s="203">
        <v>0</v>
      </c>
      <c r="U90" s="203">
        <v>51.84</v>
      </c>
      <c r="V90" s="203">
        <v>6.16</v>
      </c>
      <c r="W90" s="203">
        <v>13.36</v>
      </c>
      <c r="X90" s="203">
        <v>43.83</v>
      </c>
      <c r="Y90" s="203">
        <v>0</v>
      </c>
      <c r="Z90" s="203">
        <v>75.23</v>
      </c>
      <c r="AA90" s="203">
        <v>26.8</v>
      </c>
      <c r="AB90" s="203">
        <v>0</v>
      </c>
      <c r="AC90" s="203">
        <v>10.32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4.26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387.36</v>
      </c>
      <c r="M91" s="203">
        <v>26.74</v>
      </c>
      <c r="N91" s="203">
        <v>35.090000000000003</v>
      </c>
      <c r="O91" s="203">
        <v>0</v>
      </c>
      <c r="P91" s="203">
        <v>36.549999999999997</v>
      </c>
      <c r="Q91" s="203">
        <v>6.48</v>
      </c>
      <c r="R91" s="203">
        <v>12.6</v>
      </c>
      <c r="S91" s="203">
        <v>0</v>
      </c>
      <c r="T91" s="203">
        <v>0</v>
      </c>
      <c r="U91" s="203">
        <v>51.84</v>
      </c>
      <c r="V91" s="203">
        <v>6.16</v>
      </c>
      <c r="W91" s="203">
        <v>10.96</v>
      </c>
      <c r="X91" s="203">
        <v>43.83</v>
      </c>
      <c r="Y91" s="203">
        <v>0</v>
      </c>
      <c r="Z91" s="203">
        <v>75.23</v>
      </c>
      <c r="AA91" s="203">
        <v>26.8</v>
      </c>
      <c r="AB91" s="203">
        <v>0</v>
      </c>
      <c r="AC91" s="203">
        <v>10.32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4.1399999999999997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387.36</v>
      </c>
      <c r="M92" s="203">
        <v>26.74</v>
      </c>
      <c r="N92" s="203">
        <v>35.090000000000003</v>
      </c>
      <c r="O92" s="203">
        <v>0</v>
      </c>
      <c r="P92" s="203">
        <v>36.549999999999997</v>
      </c>
      <c r="Q92" s="203">
        <v>6.48</v>
      </c>
      <c r="R92" s="203">
        <v>12.6</v>
      </c>
      <c r="S92" s="203">
        <v>0</v>
      </c>
      <c r="T92" s="203">
        <v>0</v>
      </c>
      <c r="U92" s="203">
        <v>51.84</v>
      </c>
      <c r="V92" s="203">
        <v>6.16</v>
      </c>
      <c r="W92" s="203">
        <v>10.96</v>
      </c>
      <c r="X92" s="203">
        <v>43.83</v>
      </c>
      <c r="Y92" s="203">
        <v>0</v>
      </c>
      <c r="Z92" s="203">
        <v>75.23</v>
      </c>
      <c r="AA92" s="203">
        <v>26.8</v>
      </c>
      <c r="AB92" s="203">
        <v>0</v>
      </c>
      <c r="AC92" s="203">
        <v>10.32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4.26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387.36</v>
      </c>
      <c r="M93" s="203">
        <v>26.74</v>
      </c>
      <c r="N93" s="203">
        <v>35.090000000000003</v>
      </c>
      <c r="O93" s="203">
        <v>0</v>
      </c>
      <c r="P93" s="203">
        <v>36.549999999999997</v>
      </c>
      <c r="Q93" s="203">
        <v>6.48</v>
      </c>
      <c r="R93" s="203">
        <v>12.6</v>
      </c>
      <c r="S93" s="203">
        <v>0</v>
      </c>
      <c r="T93" s="203">
        <v>0</v>
      </c>
      <c r="U93" s="203">
        <v>51.84</v>
      </c>
      <c r="V93" s="203">
        <v>5.84</v>
      </c>
      <c r="W93" s="203">
        <v>13.37</v>
      </c>
      <c r="X93" s="203">
        <v>43.83</v>
      </c>
      <c r="Y93" s="203">
        <v>0</v>
      </c>
      <c r="Z93" s="203">
        <v>75.23</v>
      </c>
      <c r="AA93" s="203">
        <v>26.8</v>
      </c>
      <c r="AB93" s="203">
        <v>0</v>
      </c>
      <c r="AC93" s="203">
        <v>11.01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387.36</v>
      </c>
      <c r="M94" s="203">
        <v>26.74</v>
      </c>
      <c r="N94" s="203">
        <v>35.090000000000003</v>
      </c>
      <c r="O94" s="203">
        <v>0</v>
      </c>
      <c r="P94" s="203">
        <v>36.549999999999997</v>
      </c>
      <c r="Q94" s="203">
        <v>6.48</v>
      </c>
      <c r="R94" s="203">
        <v>12.6</v>
      </c>
      <c r="S94" s="203">
        <v>0</v>
      </c>
      <c r="T94" s="203">
        <v>0</v>
      </c>
      <c r="U94" s="203">
        <v>51.84</v>
      </c>
      <c r="V94" s="203">
        <v>5.84</v>
      </c>
      <c r="W94" s="203">
        <v>13.37</v>
      </c>
      <c r="X94" s="203">
        <v>43.83</v>
      </c>
      <c r="Y94" s="203">
        <v>0</v>
      </c>
      <c r="Z94" s="203">
        <v>75.23</v>
      </c>
      <c r="AA94" s="203">
        <v>26.8</v>
      </c>
      <c r="AB94" s="203">
        <v>0</v>
      </c>
      <c r="AC94" s="203">
        <v>11.01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387.36</v>
      </c>
      <c r="M95" s="203">
        <v>26.74</v>
      </c>
      <c r="N95" s="203">
        <v>35.090000000000003</v>
      </c>
      <c r="O95" s="203">
        <v>0</v>
      </c>
      <c r="P95" s="203">
        <v>36.549999999999997</v>
      </c>
      <c r="Q95" s="203">
        <v>6.48</v>
      </c>
      <c r="R95" s="203">
        <v>12.6</v>
      </c>
      <c r="S95" s="203">
        <v>0</v>
      </c>
      <c r="T95" s="203">
        <v>0</v>
      </c>
      <c r="U95" s="203">
        <v>51.84</v>
      </c>
      <c r="V95" s="203">
        <v>5.84</v>
      </c>
      <c r="W95" s="203">
        <v>13.37</v>
      </c>
      <c r="X95" s="203">
        <v>43.83</v>
      </c>
      <c r="Y95" s="203">
        <v>0</v>
      </c>
      <c r="Z95" s="203">
        <v>75.23</v>
      </c>
      <c r="AA95" s="203">
        <v>26.8</v>
      </c>
      <c r="AB95" s="203">
        <v>0</v>
      </c>
      <c r="AC95" s="203">
        <v>11.01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387.36</v>
      </c>
      <c r="M96" s="203">
        <v>26.74</v>
      </c>
      <c r="N96" s="203">
        <v>35.090000000000003</v>
      </c>
      <c r="O96" s="203">
        <v>0</v>
      </c>
      <c r="P96" s="203">
        <v>36.549999999999997</v>
      </c>
      <c r="Q96" s="203">
        <v>6.48</v>
      </c>
      <c r="R96" s="203">
        <v>12.6</v>
      </c>
      <c r="S96" s="203">
        <v>0</v>
      </c>
      <c r="T96" s="203">
        <v>0</v>
      </c>
      <c r="U96" s="203">
        <v>51.84</v>
      </c>
      <c r="V96" s="203">
        <v>5.84</v>
      </c>
      <c r="W96" s="203">
        <v>13.37</v>
      </c>
      <c r="X96" s="203">
        <v>43.83</v>
      </c>
      <c r="Y96" s="203">
        <v>0</v>
      </c>
      <c r="Z96" s="203">
        <v>75.23</v>
      </c>
      <c r="AA96" s="203">
        <v>26.8</v>
      </c>
      <c r="AB96" s="203">
        <v>0</v>
      </c>
      <c r="AC96" s="203">
        <v>11.01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387.36</v>
      </c>
      <c r="M97" s="203">
        <v>26.74</v>
      </c>
      <c r="N97" s="203">
        <v>35.090000000000003</v>
      </c>
      <c r="O97" s="203">
        <v>0</v>
      </c>
      <c r="P97" s="203">
        <v>36.549999999999997</v>
      </c>
      <c r="Q97" s="203">
        <v>6.48</v>
      </c>
      <c r="R97" s="203">
        <v>12.6</v>
      </c>
      <c r="S97" s="203">
        <v>0</v>
      </c>
      <c r="T97" s="203">
        <v>0</v>
      </c>
      <c r="U97" s="203">
        <v>51.84</v>
      </c>
      <c r="V97" s="203">
        <v>5.84</v>
      </c>
      <c r="W97" s="203">
        <v>13.37</v>
      </c>
      <c r="X97" s="203">
        <v>43.83</v>
      </c>
      <c r="Y97" s="203">
        <v>0</v>
      </c>
      <c r="Z97" s="203">
        <v>75.23</v>
      </c>
      <c r="AA97" s="203">
        <v>26.8</v>
      </c>
      <c r="AB97" s="203">
        <v>0</v>
      </c>
      <c r="AC97" s="203">
        <v>11.01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4.74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387.36</v>
      </c>
      <c r="M98" s="203">
        <v>26.74</v>
      </c>
      <c r="N98" s="203">
        <v>35.090000000000003</v>
      </c>
      <c r="O98" s="203">
        <v>0</v>
      </c>
      <c r="P98" s="203">
        <v>36.549999999999997</v>
      </c>
      <c r="Q98" s="203">
        <v>6.48</v>
      </c>
      <c r="R98" s="203">
        <v>12.6</v>
      </c>
      <c r="S98" s="203">
        <v>0</v>
      </c>
      <c r="T98" s="203">
        <v>0</v>
      </c>
      <c r="U98" s="203">
        <v>51.84</v>
      </c>
      <c r="V98" s="203">
        <v>5.84</v>
      </c>
      <c r="W98" s="203">
        <v>13.37</v>
      </c>
      <c r="X98" s="203">
        <v>43.83</v>
      </c>
      <c r="Y98" s="203">
        <v>0</v>
      </c>
      <c r="Z98" s="203">
        <v>75.23</v>
      </c>
      <c r="AA98" s="203">
        <v>26.8</v>
      </c>
      <c r="AB98" s="203">
        <v>0</v>
      </c>
      <c r="AC98" s="203">
        <v>11.01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3.8434999999999997E-2</v>
      </c>
      <c r="L99">
        <f t="shared" si="0"/>
        <v>7.236342500000001</v>
      </c>
      <c r="M99">
        <f t="shared" si="0"/>
        <v>0.5827424999999995</v>
      </c>
      <c r="N99">
        <f t="shared" si="0"/>
        <v>0.77493749999999995</v>
      </c>
      <c r="O99">
        <f t="shared" si="0"/>
        <v>0</v>
      </c>
      <c r="P99">
        <f t="shared" si="0"/>
        <v>0.81669500000000128</v>
      </c>
      <c r="Q99">
        <f t="shared" si="0"/>
        <v>0.10307250000000011</v>
      </c>
      <c r="R99">
        <f t="shared" si="0"/>
        <v>0.19442250000000025</v>
      </c>
      <c r="S99">
        <f t="shared" si="0"/>
        <v>0</v>
      </c>
      <c r="T99">
        <f t="shared" si="0"/>
        <v>0</v>
      </c>
      <c r="U99">
        <f t="shared" si="0"/>
        <v>1.2441600000000017</v>
      </c>
      <c r="V99">
        <f t="shared" si="0"/>
        <v>9.1337500000000002E-2</v>
      </c>
      <c r="W99">
        <f t="shared" si="0"/>
        <v>0.23099499999999962</v>
      </c>
      <c r="X99">
        <f t="shared" si="0"/>
        <v>0.80592750000000013</v>
      </c>
      <c r="Y99">
        <f t="shared" si="0"/>
        <v>0</v>
      </c>
      <c r="Z99">
        <f t="shared" si="0"/>
        <v>1.3496624999999958</v>
      </c>
      <c r="AA99">
        <f t="shared" si="0"/>
        <v>0.39472249999999975</v>
      </c>
      <c r="AB99">
        <f t="shared" si="0"/>
        <v>0</v>
      </c>
      <c r="AC99">
        <f t="shared" si="0"/>
        <v>0.26963749999999986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0.11467000000000002</v>
      </c>
      <c r="AJ99">
        <f t="shared" si="0"/>
        <v>0</v>
      </c>
      <c r="AK99">
        <f t="shared" si="0"/>
        <v>1.4443775000000025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0.21810750000000012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44784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1.73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5.85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1.73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5.85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2.0099999999999998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9.39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2.0099999999999998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9.39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2.0099999999999998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8.86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9.39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9.39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9.39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1.95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9.39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1.95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9.39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1.95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8.86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1.95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9.39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1.95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9.39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1.95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9.39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1.95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9.39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1.95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9.39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9.43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9.43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9.14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9.6999999999999993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9.7100000000000009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1.95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9.14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1.95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9.6999999999999993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1.95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9.6999999999999993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1.95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9.6999999999999993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1.95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9.6999999999999993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1.95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9.6999999999999993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1.95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9.43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1.95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1.95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1.95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1.95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1.95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1.95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9.7100000000000009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1.95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1.95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1.95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1.95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9.6999999999999993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1.95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9.6999999999999993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1.95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9.14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1.95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9.6999999999999993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1.95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9.6999999999999993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1.95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9.6999999999999993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1.95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9.6999999999999993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1.95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9.6999999999999993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1.95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8.57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1.95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9.09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1.95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9.09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1.95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9.09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1.89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9.09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1.89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9.09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1.89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8.57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1.89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9.09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1.95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1.95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1.95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1.95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1.95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1.95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1.95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1.95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1.95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1.73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9.4700000000000006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1.73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6.55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1.73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6.79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1.78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9.4700000000000006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1.78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9.4700000000000006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1.78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9.4700000000000006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1.78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8.5299999999999994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1.78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8.2799999999999994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1.78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8.5299999999999994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1.9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9.4700000000000006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4.6517499999999969E-2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0.22776000000000013</v>
      </c>
      <c r="AJ99">
        <f t="shared" si="0"/>
        <v>0</v>
      </c>
      <c r="AK99">
        <f t="shared" si="0"/>
        <v>0.69175999999999893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1.77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0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0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1.77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0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1.89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1.89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1.83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1.94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1.83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1.89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1.94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1.83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1.71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1.71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1.67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1.67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1.67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1.67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1.67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1.67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1.67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1.81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1.31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1.66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1.89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1.4590000000000004E-2</v>
      </c>
      <c r="AJ99">
        <f t="shared" si="0"/>
        <v>0</v>
      </c>
      <c r="AK99">
        <f t="shared" si="0"/>
        <v>0.13855999999999996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31</v>
      </c>
      <c r="J3" s="203">
        <v>0</v>
      </c>
      <c r="K3" s="203">
        <v>298.99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31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31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31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31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31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31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31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31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31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31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31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31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31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31</v>
      </c>
      <c r="J17" s="203">
        <v>0</v>
      </c>
      <c r="K17" s="203">
        <v>286.02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31</v>
      </c>
      <c r="J18" s="203">
        <v>0</v>
      </c>
      <c r="K18" s="203">
        <v>286.02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33</v>
      </c>
      <c r="J19" s="203">
        <v>0</v>
      </c>
      <c r="K19" s="203">
        <v>286.02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33</v>
      </c>
      <c r="J20" s="203">
        <v>0</v>
      </c>
      <c r="K20" s="203">
        <v>286.02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33</v>
      </c>
      <c r="J21" s="203">
        <v>0</v>
      </c>
      <c r="K21" s="203">
        <v>286.02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33</v>
      </c>
      <c r="J22" s="203">
        <v>0</v>
      </c>
      <c r="K22" s="203">
        <v>286.02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33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33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33</v>
      </c>
      <c r="J25" s="203">
        <v>0</v>
      </c>
      <c r="K25" s="203">
        <v>298.42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33</v>
      </c>
      <c r="J26" s="203">
        <v>0</v>
      </c>
      <c r="K26" s="203">
        <v>298.42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33</v>
      </c>
      <c r="J27" s="203">
        <v>0</v>
      </c>
      <c r="K27" s="203">
        <v>298.42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33</v>
      </c>
      <c r="J28" s="203">
        <v>0</v>
      </c>
      <c r="K28" s="203">
        <v>298.42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33</v>
      </c>
      <c r="J29" s="203">
        <v>0</v>
      </c>
      <c r="K29" s="203">
        <v>298.42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33</v>
      </c>
      <c r="J30" s="203">
        <v>0</v>
      </c>
      <c r="K30" s="203">
        <v>298.42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32</v>
      </c>
      <c r="J31" s="203">
        <v>0</v>
      </c>
      <c r="K31" s="203">
        <v>298.42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32</v>
      </c>
      <c r="J32" s="203">
        <v>0</v>
      </c>
      <c r="K32" s="203">
        <v>298.42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298.42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298.42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298.42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288.5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288.5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288.5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33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33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34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34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34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34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34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34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34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35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35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35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35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35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35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35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35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36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36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36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36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293.39999999999998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293.39999999999998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293.39999999999998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293.39999999999998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293.39999999999998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293.39999999999998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293.39999999999998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293.39999999999998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0.82599999999999996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0.79449999999999998</v>
      </c>
      <c r="J99" s="156">
        <f t="shared" si="0"/>
        <v>0</v>
      </c>
      <c r="K99" s="156">
        <f t="shared" si="0"/>
        <v>6.7726075000000039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5.08</v>
      </c>
      <c r="L3" s="203">
        <v>4.01</v>
      </c>
      <c r="M3" s="203">
        <v>1.88</v>
      </c>
      <c r="N3" s="203">
        <v>1.63</v>
      </c>
      <c r="O3" s="203">
        <v>2.2999999999999998</v>
      </c>
      <c r="P3" s="203">
        <v>0.59</v>
      </c>
      <c r="Q3" s="203">
        <v>0.3</v>
      </c>
      <c r="R3" s="203">
        <v>0.59</v>
      </c>
      <c r="S3" s="203">
        <v>0</v>
      </c>
      <c r="T3" s="203">
        <v>0</v>
      </c>
      <c r="U3" s="203">
        <v>1.64</v>
      </c>
      <c r="V3" s="203">
        <v>0.28999999999999998</v>
      </c>
      <c r="W3" s="203">
        <v>0.88</v>
      </c>
      <c r="X3" s="203">
        <v>2.0499999999999998</v>
      </c>
      <c r="Y3" s="203">
        <v>0</v>
      </c>
      <c r="Z3" s="203">
        <v>3.86</v>
      </c>
      <c r="AA3" s="203">
        <v>1.25</v>
      </c>
      <c r="AB3" s="203">
        <v>0</v>
      </c>
      <c r="AC3" s="203">
        <v>9.11</v>
      </c>
      <c r="AD3" s="203">
        <v>12.46</v>
      </c>
      <c r="AE3" s="203">
        <v>0</v>
      </c>
      <c r="AF3" s="203">
        <v>0</v>
      </c>
      <c r="AG3" s="203">
        <v>0</v>
      </c>
      <c r="AH3" s="203">
        <v>0</v>
      </c>
      <c r="AI3" s="203">
        <v>50.49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5.08</v>
      </c>
      <c r="L4" s="203">
        <v>4.01</v>
      </c>
      <c r="M4" s="203">
        <v>1.88</v>
      </c>
      <c r="N4" s="203">
        <v>1.63</v>
      </c>
      <c r="O4" s="203">
        <v>2.2999999999999998</v>
      </c>
      <c r="P4" s="203">
        <v>0.59</v>
      </c>
      <c r="Q4" s="203">
        <v>0.3</v>
      </c>
      <c r="R4" s="203">
        <v>0.59</v>
      </c>
      <c r="S4" s="203">
        <v>0</v>
      </c>
      <c r="T4" s="203">
        <v>0</v>
      </c>
      <c r="U4" s="203">
        <v>1.64</v>
      </c>
      <c r="V4" s="203">
        <v>0.28999999999999998</v>
      </c>
      <c r="W4" s="203">
        <v>0.88</v>
      </c>
      <c r="X4" s="203">
        <v>2.0499999999999998</v>
      </c>
      <c r="Y4" s="203">
        <v>0</v>
      </c>
      <c r="Z4" s="203">
        <v>3.86</v>
      </c>
      <c r="AA4" s="203">
        <v>1.25</v>
      </c>
      <c r="AB4" s="203">
        <v>0</v>
      </c>
      <c r="AC4" s="203">
        <v>9.11</v>
      </c>
      <c r="AD4" s="203">
        <v>12.46</v>
      </c>
      <c r="AE4" s="203">
        <v>0</v>
      </c>
      <c r="AF4" s="203">
        <v>0</v>
      </c>
      <c r="AG4" s="203">
        <v>0</v>
      </c>
      <c r="AH4" s="203">
        <v>0</v>
      </c>
      <c r="AI4" s="203">
        <v>50.49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5.08</v>
      </c>
      <c r="L5" s="203">
        <v>4.01</v>
      </c>
      <c r="M5" s="203">
        <v>1.88</v>
      </c>
      <c r="N5" s="203">
        <v>1.63</v>
      </c>
      <c r="O5" s="203">
        <v>2.2999999999999998</v>
      </c>
      <c r="P5" s="203">
        <v>0.59</v>
      </c>
      <c r="Q5" s="203">
        <v>0.3</v>
      </c>
      <c r="R5" s="203">
        <v>0.59</v>
      </c>
      <c r="S5" s="203">
        <v>0</v>
      </c>
      <c r="T5" s="203">
        <v>0</v>
      </c>
      <c r="U5" s="203">
        <v>1.64</v>
      </c>
      <c r="V5" s="203">
        <v>0.28999999999999998</v>
      </c>
      <c r="W5" s="203">
        <v>0.88</v>
      </c>
      <c r="X5" s="203">
        <v>2.0499999999999998</v>
      </c>
      <c r="Y5" s="203">
        <v>0</v>
      </c>
      <c r="Z5" s="203">
        <v>3.86</v>
      </c>
      <c r="AA5" s="203">
        <v>1.25</v>
      </c>
      <c r="AB5" s="203">
        <v>0</v>
      </c>
      <c r="AC5" s="203">
        <v>7.74</v>
      </c>
      <c r="AD5" s="203">
        <v>12.46</v>
      </c>
      <c r="AE5" s="203">
        <v>0</v>
      </c>
      <c r="AF5" s="203">
        <v>0</v>
      </c>
      <c r="AG5" s="203">
        <v>0</v>
      </c>
      <c r="AH5" s="203">
        <v>0</v>
      </c>
      <c r="AI5" s="203">
        <v>47.65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5.08</v>
      </c>
      <c r="L6" s="203">
        <v>4.01</v>
      </c>
      <c r="M6" s="203">
        <v>1.88</v>
      </c>
      <c r="N6" s="203">
        <v>1.63</v>
      </c>
      <c r="O6" s="203">
        <v>2.2999999999999998</v>
      </c>
      <c r="P6" s="203">
        <v>0.59</v>
      </c>
      <c r="Q6" s="203">
        <v>0.3</v>
      </c>
      <c r="R6" s="203">
        <v>0.59</v>
      </c>
      <c r="S6" s="203">
        <v>0</v>
      </c>
      <c r="T6" s="203">
        <v>0</v>
      </c>
      <c r="U6" s="203">
        <v>1.64</v>
      </c>
      <c r="V6" s="203">
        <v>0.28999999999999998</v>
      </c>
      <c r="W6" s="203">
        <v>0.88</v>
      </c>
      <c r="X6" s="203">
        <v>2.0499999999999998</v>
      </c>
      <c r="Y6" s="203">
        <v>0</v>
      </c>
      <c r="Z6" s="203">
        <v>3.86</v>
      </c>
      <c r="AA6" s="203">
        <v>1.25</v>
      </c>
      <c r="AB6" s="203">
        <v>0</v>
      </c>
      <c r="AC6" s="203">
        <v>7.74</v>
      </c>
      <c r="AD6" s="203">
        <v>12.46</v>
      </c>
      <c r="AE6" s="203">
        <v>0</v>
      </c>
      <c r="AF6" s="203">
        <v>0</v>
      </c>
      <c r="AG6" s="203">
        <v>0</v>
      </c>
      <c r="AH6" s="203">
        <v>0</v>
      </c>
      <c r="AI6" s="203">
        <v>47.65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5.08</v>
      </c>
      <c r="L7" s="203">
        <v>4.01</v>
      </c>
      <c r="M7" s="203">
        <v>1.88</v>
      </c>
      <c r="N7" s="203">
        <v>1.63</v>
      </c>
      <c r="O7" s="203">
        <v>2.2999999999999998</v>
      </c>
      <c r="P7" s="203">
        <v>0.59</v>
      </c>
      <c r="Q7" s="203">
        <v>0.3</v>
      </c>
      <c r="R7" s="203">
        <v>0.59</v>
      </c>
      <c r="S7" s="203">
        <v>0</v>
      </c>
      <c r="T7" s="203">
        <v>0</v>
      </c>
      <c r="U7" s="203">
        <v>1.64</v>
      </c>
      <c r="V7" s="203">
        <v>0.28999999999999998</v>
      </c>
      <c r="W7" s="203">
        <v>0.88</v>
      </c>
      <c r="X7" s="203">
        <v>2.0499999999999998</v>
      </c>
      <c r="Y7" s="203">
        <v>0</v>
      </c>
      <c r="Z7" s="203">
        <v>3.86</v>
      </c>
      <c r="AA7" s="203">
        <v>1.25</v>
      </c>
      <c r="AB7" s="203">
        <v>0</v>
      </c>
      <c r="AC7" s="203">
        <v>7.74</v>
      </c>
      <c r="AD7" s="203">
        <v>12.46</v>
      </c>
      <c r="AE7" s="203">
        <v>0</v>
      </c>
      <c r="AF7" s="203">
        <v>0</v>
      </c>
      <c r="AG7" s="203">
        <v>0</v>
      </c>
      <c r="AH7" s="203">
        <v>0</v>
      </c>
      <c r="AI7" s="203">
        <v>48.08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5.08</v>
      </c>
      <c r="L8" s="203">
        <v>4.01</v>
      </c>
      <c r="M8" s="203">
        <v>1.88</v>
      </c>
      <c r="N8" s="203">
        <v>1.63</v>
      </c>
      <c r="O8" s="203">
        <v>2.2999999999999998</v>
      </c>
      <c r="P8" s="203">
        <v>0.59</v>
      </c>
      <c r="Q8" s="203">
        <v>0.3</v>
      </c>
      <c r="R8" s="203">
        <v>0.59</v>
      </c>
      <c r="S8" s="203">
        <v>0</v>
      </c>
      <c r="T8" s="203">
        <v>0</v>
      </c>
      <c r="U8" s="203">
        <v>1.64</v>
      </c>
      <c r="V8" s="203">
        <v>0.28999999999999998</v>
      </c>
      <c r="W8" s="203">
        <v>0.88</v>
      </c>
      <c r="X8" s="203">
        <v>2.0499999999999998</v>
      </c>
      <c r="Y8" s="203">
        <v>0</v>
      </c>
      <c r="Z8" s="203">
        <v>3.86</v>
      </c>
      <c r="AA8" s="203">
        <v>1.25</v>
      </c>
      <c r="AB8" s="203">
        <v>0</v>
      </c>
      <c r="AC8" s="203">
        <v>7.76</v>
      </c>
      <c r="AD8" s="203">
        <v>12.46</v>
      </c>
      <c r="AE8" s="203">
        <v>0</v>
      </c>
      <c r="AF8" s="203">
        <v>0</v>
      </c>
      <c r="AG8" s="203">
        <v>0</v>
      </c>
      <c r="AH8" s="203">
        <v>0</v>
      </c>
      <c r="AI8" s="203">
        <v>47.65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5.08</v>
      </c>
      <c r="L9" s="203">
        <v>4.01</v>
      </c>
      <c r="M9" s="203">
        <v>1.88</v>
      </c>
      <c r="N9" s="203">
        <v>1.63</v>
      </c>
      <c r="O9" s="203">
        <v>2.2999999999999998</v>
      </c>
      <c r="P9" s="203">
        <v>0.59</v>
      </c>
      <c r="Q9" s="203">
        <v>0.3</v>
      </c>
      <c r="R9" s="203">
        <v>0.59</v>
      </c>
      <c r="S9" s="203">
        <v>0</v>
      </c>
      <c r="T9" s="203">
        <v>0</v>
      </c>
      <c r="U9" s="203">
        <v>1.64</v>
      </c>
      <c r="V9" s="203">
        <v>0.28999999999999998</v>
      </c>
      <c r="W9" s="203">
        <v>0.88</v>
      </c>
      <c r="X9" s="203">
        <v>2.0499999999999998</v>
      </c>
      <c r="Y9" s="203">
        <v>0</v>
      </c>
      <c r="Z9" s="203">
        <v>3.86</v>
      </c>
      <c r="AA9" s="203">
        <v>1.25</v>
      </c>
      <c r="AB9" s="203">
        <v>0</v>
      </c>
      <c r="AC9" s="203">
        <v>7.76</v>
      </c>
      <c r="AD9" s="203">
        <v>12.46</v>
      </c>
      <c r="AE9" s="203">
        <v>0</v>
      </c>
      <c r="AF9" s="203">
        <v>0</v>
      </c>
      <c r="AG9" s="203">
        <v>0</v>
      </c>
      <c r="AH9" s="203">
        <v>0</v>
      </c>
      <c r="AI9" s="203">
        <v>47.65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5.08</v>
      </c>
      <c r="L10" s="203">
        <v>4.01</v>
      </c>
      <c r="M10" s="203">
        <v>1.88</v>
      </c>
      <c r="N10" s="203">
        <v>1.63</v>
      </c>
      <c r="O10" s="203">
        <v>2.2999999999999998</v>
      </c>
      <c r="P10" s="203">
        <v>0.59</v>
      </c>
      <c r="Q10" s="203">
        <v>0.3</v>
      </c>
      <c r="R10" s="203">
        <v>0.59</v>
      </c>
      <c r="S10" s="203">
        <v>0</v>
      </c>
      <c r="T10" s="203">
        <v>0</v>
      </c>
      <c r="U10" s="203">
        <v>1.64</v>
      </c>
      <c r="V10" s="203">
        <v>0.28999999999999998</v>
      </c>
      <c r="W10" s="203">
        <v>0.88</v>
      </c>
      <c r="X10" s="203">
        <v>2.0499999999999998</v>
      </c>
      <c r="Y10" s="203">
        <v>0</v>
      </c>
      <c r="Z10" s="203">
        <v>3.86</v>
      </c>
      <c r="AA10" s="203">
        <v>1.25</v>
      </c>
      <c r="AB10" s="203">
        <v>0</v>
      </c>
      <c r="AC10" s="203">
        <v>7.76</v>
      </c>
      <c r="AD10" s="203">
        <v>12.46</v>
      </c>
      <c r="AE10" s="203">
        <v>0</v>
      </c>
      <c r="AF10" s="203">
        <v>0</v>
      </c>
      <c r="AG10" s="203">
        <v>0</v>
      </c>
      <c r="AH10" s="203">
        <v>0</v>
      </c>
      <c r="AI10" s="203">
        <v>47.65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5.08</v>
      </c>
      <c r="L11" s="203">
        <v>4.01</v>
      </c>
      <c r="M11" s="203">
        <v>1.97</v>
      </c>
      <c r="N11" s="203">
        <v>1.64</v>
      </c>
      <c r="O11" s="203">
        <v>2.3199999999999998</v>
      </c>
      <c r="P11" s="203">
        <v>0.59</v>
      </c>
      <c r="Q11" s="203">
        <v>0.3</v>
      </c>
      <c r="R11" s="203">
        <v>0.59</v>
      </c>
      <c r="S11" s="203">
        <v>0</v>
      </c>
      <c r="T11" s="203">
        <v>0</v>
      </c>
      <c r="U11" s="203">
        <v>1.64</v>
      </c>
      <c r="V11" s="203">
        <v>0.28999999999999998</v>
      </c>
      <c r="W11" s="203">
        <v>0.62</v>
      </c>
      <c r="X11" s="203">
        <v>2.0499999999999998</v>
      </c>
      <c r="Y11" s="203">
        <v>0</v>
      </c>
      <c r="Z11" s="203">
        <v>3.86</v>
      </c>
      <c r="AA11" s="203">
        <v>1.25</v>
      </c>
      <c r="AB11" s="203">
        <v>0</v>
      </c>
      <c r="AC11" s="203">
        <v>8.0399999999999991</v>
      </c>
      <c r="AD11" s="203">
        <v>12.46</v>
      </c>
      <c r="AE11" s="203">
        <v>0</v>
      </c>
      <c r="AF11" s="203">
        <v>0</v>
      </c>
      <c r="AG11" s="203">
        <v>0</v>
      </c>
      <c r="AH11" s="203">
        <v>0</v>
      </c>
      <c r="AI11" s="203">
        <v>47.65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5.08</v>
      </c>
      <c r="L12" s="203">
        <v>4.01</v>
      </c>
      <c r="M12" s="203">
        <v>1.97</v>
      </c>
      <c r="N12" s="203">
        <v>1.64</v>
      </c>
      <c r="O12" s="203">
        <v>2.3199999999999998</v>
      </c>
      <c r="P12" s="203">
        <v>0.59</v>
      </c>
      <c r="Q12" s="203">
        <v>0.3</v>
      </c>
      <c r="R12" s="203">
        <v>0.59</v>
      </c>
      <c r="S12" s="203">
        <v>0</v>
      </c>
      <c r="T12" s="203">
        <v>0</v>
      </c>
      <c r="U12" s="203">
        <v>1.64</v>
      </c>
      <c r="V12" s="203">
        <v>0.28999999999999998</v>
      </c>
      <c r="W12" s="203">
        <v>0.62</v>
      </c>
      <c r="X12" s="203">
        <v>2.0499999999999998</v>
      </c>
      <c r="Y12" s="203">
        <v>0</v>
      </c>
      <c r="Z12" s="203">
        <v>3.86</v>
      </c>
      <c r="AA12" s="203">
        <v>1.25</v>
      </c>
      <c r="AB12" s="203">
        <v>0</v>
      </c>
      <c r="AC12" s="203">
        <v>8.0399999999999991</v>
      </c>
      <c r="AD12" s="203">
        <v>12.46</v>
      </c>
      <c r="AE12" s="203">
        <v>0</v>
      </c>
      <c r="AF12" s="203">
        <v>0</v>
      </c>
      <c r="AG12" s="203">
        <v>0</v>
      </c>
      <c r="AH12" s="203">
        <v>0</v>
      </c>
      <c r="AI12" s="203">
        <v>47.65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5.09</v>
      </c>
      <c r="L13" s="203">
        <v>4.01</v>
      </c>
      <c r="M13" s="203">
        <v>1.97</v>
      </c>
      <c r="N13" s="203">
        <v>1.64</v>
      </c>
      <c r="O13" s="203">
        <v>2.3199999999999998</v>
      </c>
      <c r="P13" s="203">
        <v>0.59</v>
      </c>
      <c r="Q13" s="203">
        <v>0.3</v>
      </c>
      <c r="R13" s="203">
        <v>0.59</v>
      </c>
      <c r="S13" s="203">
        <v>0</v>
      </c>
      <c r="T13" s="203">
        <v>0</v>
      </c>
      <c r="U13" s="203">
        <v>1.64</v>
      </c>
      <c r="V13" s="203">
        <v>0.28999999999999998</v>
      </c>
      <c r="W13" s="203">
        <v>0.62</v>
      </c>
      <c r="X13" s="203">
        <v>2.0499999999999998</v>
      </c>
      <c r="Y13" s="203">
        <v>0</v>
      </c>
      <c r="Z13" s="203">
        <v>3.86</v>
      </c>
      <c r="AA13" s="203">
        <v>1.25</v>
      </c>
      <c r="AB13" s="203">
        <v>0</v>
      </c>
      <c r="AC13" s="203">
        <v>8.0399999999999991</v>
      </c>
      <c r="AD13" s="203">
        <v>12.46</v>
      </c>
      <c r="AE13" s="203">
        <v>0</v>
      </c>
      <c r="AF13" s="203">
        <v>0</v>
      </c>
      <c r="AG13" s="203">
        <v>0</v>
      </c>
      <c r="AH13" s="203">
        <v>0</v>
      </c>
      <c r="AI13" s="203">
        <v>48.08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5.09</v>
      </c>
      <c r="L14" s="203">
        <v>4.01</v>
      </c>
      <c r="M14" s="203">
        <v>1.97</v>
      </c>
      <c r="N14" s="203">
        <v>1.64</v>
      </c>
      <c r="O14" s="203">
        <v>2.3199999999999998</v>
      </c>
      <c r="P14" s="203">
        <v>0.59</v>
      </c>
      <c r="Q14" s="203">
        <v>0.3</v>
      </c>
      <c r="R14" s="203">
        <v>0.59</v>
      </c>
      <c r="S14" s="203">
        <v>0</v>
      </c>
      <c r="T14" s="203">
        <v>0</v>
      </c>
      <c r="U14" s="203">
        <v>1.64</v>
      </c>
      <c r="V14" s="203">
        <v>0.28999999999999998</v>
      </c>
      <c r="W14" s="203">
        <v>0.62</v>
      </c>
      <c r="X14" s="203">
        <v>2.0499999999999998</v>
      </c>
      <c r="Y14" s="203">
        <v>0</v>
      </c>
      <c r="Z14" s="203">
        <v>3.86</v>
      </c>
      <c r="AA14" s="203">
        <v>1.25</v>
      </c>
      <c r="AB14" s="203">
        <v>0</v>
      </c>
      <c r="AC14" s="203">
        <v>8.0399999999999991</v>
      </c>
      <c r="AD14" s="203">
        <v>12.46</v>
      </c>
      <c r="AE14" s="203">
        <v>0</v>
      </c>
      <c r="AF14" s="203">
        <v>0</v>
      </c>
      <c r="AG14" s="203">
        <v>0</v>
      </c>
      <c r="AH14" s="203">
        <v>0</v>
      </c>
      <c r="AI14" s="203">
        <v>47.65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5.09</v>
      </c>
      <c r="L15" s="203">
        <v>4.01</v>
      </c>
      <c r="M15" s="203">
        <v>1.97</v>
      </c>
      <c r="N15" s="203">
        <v>1.64</v>
      </c>
      <c r="O15" s="203">
        <v>2.3199999999999998</v>
      </c>
      <c r="P15" s="203">
        <v>0.59</v>
      </c>
      <c r="Q15" s="203">
        <v>0.3</v>
      </c>
      <c r="R15" s="203">
        <v>0.59</v>
      </c>
      <c r="S15" s="203">
        <v>0</v>
      </c>
      <c r="T15" s="203">
        <v>0</v>
      </c>
      <c r="U15" s="203">
        <v>1.64</v>
      </c>
      <c r="V15" s="203">
        <v>0.28999999999999998</v>
      </c>
      <c r="W15" s="203">
        <v>0.62</v>
      </c>
      <c r="X15" s="203">
        <v>2.0499999999999998</v>
      </c>
      <c r="Y15" s="203">
        <v>0</v>
      </c>
      <c r="Z15" s="203">
        <v>3.86</v>
      </c>
      <c r="AA15" s="203">
        <v>0.94</v>
      </c>
      <c r="AB15" s="203">
        <v>0</v>
      </c>
      <c r="AC15" s="203">
        <v>8.0399999999999991</v>
      </c>
      <c r="AD15" s="203">
        <v>12.46</v>
      </c>
      <c r="AE15" s="203">
        <v>0</v>
      </c>
      <c r="AF15" s="203">
        <v>0</v>
      </c>
      <c r="AG15" s="203">
        <v>0</v>
      </c>
      <c r="AH15" s="203">
        <v>0</v>
      </c>
      <c r="AI15" s="203">
        <v>47.65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5.09</v>
      </c>
      <c r="L16" s="203">
        <v>4.01</v>
      </c>
      <c r="M16" s="203">
        <v>1.97</v>
      </c>
      <c r="N16" s="203">
        <v>1.64</v>
      </c>
      <c r="O16" s="203">
        <v>2.3199999999999998</v>
      </c>
      <c r="P16" s="203">
        <v>0.59</v>
      </c>
      <c r="Q16" s="203">
        <v>0.3</v>
      </c>
      <c r="R16" s="203">
        <v>0.59</v>
      </c>
      <c r="S16" s="203">
        <v>0</v>
      </c>
      <c r="T16" s="203">
        <v>0</v>
      </c>
      <c r="U16" s="203">
        <v>1.64</v>
      </c>
      <c r="V16" s="203">
        <v>0.28999999999999998</v>
      </c>
      <c r="W16" s="203">
        <v>0.62</v>
      </c>
      <c r="X16" s="203">
        <v>2.0499999999999998</v>
      </c>
      <c r="Y16" s="203">
        <v>0</v>
      </c>
      <c r="Z16" s="203">
        <v>3.86</v>
      </c>
      <c r="AA16" s="203">
        <v>6.32</v>
      </c>
      <c r="AB16" s="203">
        <v>0</v>
      </c>
      <c r="AC16" s="203">
        <v>8.0399999999999991</v>
      </c>
      <c r="AD16" s="203">
        <v>12.46</v>
      </c>
      <c r="AE16" s="203">
        <v>0</v>
      </c>
      <c r="AF16" s="203">
        <v>0</v>
      </c>
      <c r="AG16" s="203">
        <v>0</v>
      </c>
      <c r="AH16" s="203">
        <v>0</v>
      </c>
      <c r="AI16" s="203">
        <v>47.65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5.09</v>
      </c>
      <c r="L17" s="203">
        <v>4.01</v>
      </c>
      <c r="M17" s="203">
        <v>1.97</v>
      </c>
      <c r="N17" s="203">
        <v>1.64</v>
      </c>
      <c r="O17" s="203">
        <v>2.3199999999999998</v>
      </c>
      <c r="P17" s="203">
        <v>0.59</v>
      </c>
      <c r="Q17" s="203">
        <v>0.3</v>
      </c>
      <c r="R17" s="203">
        <v>0.59</v>
      </c>
      <c r="S17" s="203">
        <v>0</v>
      </c>
      <c r="T17" s="203">
        <v>0</v>
      </c>
      <c r="U17" s="203">
        <v>1.64</v>
      </c>
      <c r="V17" s="203">
        <v>0.28999999999999998</v>
      </c>
      <c r="W17" s="203">
        <v>0.62</v>
      </c>
      <c r="X17" s="203">
        <v>2.0499999999999998</v>
      </c>
      <c r="Y17" s="203">
        <v>0</v>
      </c>
      <c r="Z17" s="203">
        <v>3.86</v>
      </c>
      <c r="AA17" s="203">
        <v>1.25</v>
      </c>
      <c r="AB17" s="203">
        <v>0</v>
      </c>
      <c r="AC17" s="203">
        <v>8.0399999999999991</v>
      </c>
      <c r="AD17" s="203">
        <v>12.46</v>
      </c>
      <c r="AE17" s="203">
        <v>0</v>
      </c>
      <c r="AF17" s="203">
        <v>0</v>
      </c>
      <c r="AG17" s="203">
        <v>0</v>
      </c>
      <c r="AH17" s="203">
        <v>0</v>
      </c>
      <c r="AI17" s="203">
        <v>47.65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5.09</v>
      </c>
      <c r="L18" s="203">
        <v>4.01</v>
      </c>
      <c r="M18" s="203">
        <v>1.97</v>
      </c>
      <c r="N18" s="203">
        <v>1.64</v>
      </c>
      <c r="O18" s="203">
        <v>2.3199999999999998</v>
      </c>
      <c r="P18" s="203">
        <v>0.59</v>
      </c>
      <c r="Q18" s="203">
        <v>0.3</v>
      </c>
      <c r="R18" s="203">
        <v>0.59</v>
      </c>
      <c r="S18" s="203">
        <v>0</v>
      </c>
      <c r="T18" s="203">
        <v>0</v>
      </c>
      <c r="U18" s="203">
        <v>1.64</v>
      </c>
      <c r="V18" s="203">
        <v>0.28999999999999998</v>
      </c>
      <c r="W18" s="203">
        <v>0.62</v>
      </c>
      <c r="X18" s="203">
        <v>2.0499999999999998</v>
      </c>
      <c r="Y18" s="203">
        <v>0</v>
      </c>
      <c r="Z18" s="203">
        <v>3.86</v>
      </c>
      <c r="AA18" s="203">
        <v>1.25</v>
      </c>
      <c r="AB18" s="203">
        <v>0</v>
      </c>
      <c r="AC18" s="203">
        <v>8.0399999999999991</v>
      </c>
      <c r="AD18" s="203">
        <v>12.46</v>
      </c>
      <c r="AE18" s="203">
        <v>0</v>
      </c>
      <c r="AF18" s="203">
        <v>0</v>
      </c>
      <c r="AG18" s="203">
        <v>0</v>
      </c>
      <c r="AH18" s="203">
        <v>0</v>
      </c>
      <c r="AI18" s="203">
        <v>47.65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5.09</v>
      </c>
      <c r="L19" s="203">
        <v>4.01</v>
      </c>
      <c r="M19" s="203">
        <v>1.97</v>
      </c>
      <c r="N19" s="203">
        <v>1.64</v>
      </c>
      <c r="O19" s="203">
        <v>2.3199999999999998</v>
      </c>
      <c r="P19" s="203">
        <v>0.63</v>
      </c>
      <c r="Q19" s="203">
        <v>0.3</v>
      </c>
      <c r="R19" s="203">
        <v>0.59</v>
      </c>
      <c r="S19" s="203">
        <v>0</v>
      </c>
      <c r="T19" s="203">
        <v>0</v>
      </c>
      <c r="U19" s="203">
        <v>1.64</v>
      </c>
      <c r="V19" s="203">
        <v>0.28999999999999998</v>
      </c>
      <c r="W19" s="203">
        <v>0.62</v>
      </c>
      <c r="X19" s="203">
        <v>2.0499999999999998</v>
      </c>
      <c r="Y19" s="203">
        <v>0</v>
      </c>
      <c r="Z19" s="203">
        <v>3.86</v>
      </c>
      <c r="AA19" s="203">
        <v>1.25</v>
      </c>
      <c r="AB19" s="203">
        <v>0</v>
      </c>
      <c r="AC19" s="203">
        <v>7.76</v>
      </c>
      <c r="AD19" s="203">
        <v>12.46</v>
      </c>
      <c r="AE19" s="203">
        <v>0</v>
      </c>
      <c r="AF19" s="203">
        <v>0</v>
      </c>
      <c r="AG19" s="203">
        <v>0</v>
      </c>
      <c r="AH19" s="203">
        <v>0</v>
      </c>
      <c r="AI19" s="203">
        <v>47.62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5.09</v>
      </c>
      <c r="L20" s="203">
        <v>4.01</v>
      </c>
      <c r="M20" s="203">
        <v>1.97</v>
      </c>
      <c r="N20" s="203">
        <v>1.64</v>
      </c>
      <c r="O20" s="203">
        <v>2.3199999999999998</v>
      </c>
      <c r="P20" s="203">
        <v>0.64</v>
      </c>
      <c r="Q20" s="203">
        <v>0.3</v>
      </c>
      <c r="R20" s="203">
        <v>0.59</v>
      </c>
      <c r="S20" s="203">
        <v>0</v>
      </c>
      <c r="T20" s="203">
        <v>0</v>
      </c>
      <c r="U20" s="203">
        <v>1.64</v>
      </c>
      <c r="V20" s="203">
        <v>0.28999999999999998</v>
      </c>
      <c r="W20" s="203">
        <v>0.62</v>
      </c>
      <c r="X20" s="203">
        <v>2.0499999999999998</v>
      </c>
      <c r="Y20" s="203">
        <v>0</v>
      </c>
      <c r="Z20" s="203">
        <v>3.86</v>
      </c>
      <c r="AA20" s="203">
        <v>1.25</v>
      </c>
      <c r="AB20" s="203">
        <v>0</v>
      </c>
      <c r="AC20" s="203">
        <v>7.76</v>
      </c>
      <c r="AD20" s="203">
        <v>12.46</v>
      </c>
      <c r="AE20" s="203">
        <v>0</v>
      </c>
      <c r="AF20" s="203">
        <v>0</v>
      </c>
      <c r="AG20" s="203">
        <v>0</v>
      </c>
      <c r="AH20" s="203">
        <v>0</v>
      </c>
      <c r="AI20" s="203">
        <v>47.17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5.09</v>
      </c>
      <c r="L21" s="203">
        <v>4.01</v>
      </c>
      <c r="M21" s="203">
        <v>1.97</v>
      </c>
      <c r="N21" s="203">
        <v>1.64</v>
      </c>
      <c r="O21" s="203">
        <v>2.3199999999999998</v>
      </c>
      <c r="P21" s="203">
        <v>0.64</v>
      </c>
      <c r="Q21" s="203">
        <v>0.3</v>
      </c>
      <c r="R21" s="203">
        <v>0.59</v>
      </c>
      <c r="S21" s="203">
        <v>0</v>
      </c>
      <c r="T21" s="203">
        <v>0</v>
      </c>
      <c r="U21" s="203">
        <v>1.64</v>
      </c>
      <c r="V21" s="203">
        <v>0.28999999999999998</v>
      </c>
      <c r="W21" s="203">
        <v>0.62</v>
      </c>
      <c r="X21" s="203">
        <v>2.0499999999999998</v>
      </c>
      <c r="Y21" s="203">
        <v>0</v>
      </c>
      <c r="Z21" s="203">
        <v>3.86</v>
      </c>
      <c r="AA21" s="203">
        <v>1.25</v>
      </c>
      <c r="AB21" s="203">
        <v>0</v>
      </c>
      <c r="AC21" s="203">
        <v>7.76</v>
      </c>
      <c r="AD21" s="203">
        <v>12.46</v>
      </c>
      <c r="AE21" s="203">
        <v>0</v>
      </c>
      <c r="AF21" s="203">
        <v>0</v>
      </c>
      <c r="AG21" s="203">
        <v>0</v>
      </c>
      <c r="AH21" s="203">
        <v>0</v>
      </c>
      <c r="AI21" s="203">
        <v>47.17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5.09</v>
      </c>
      <c r="L22" s="203">
        <v>4.01</v>
      </c>
      <c r="M22" s="203">
        <v>1.97</v>
      </c>
      <c r="N22" s="203">
        <v>1.64</v>
      </c>
      <c r="O22" s="203">
        <v>2.3199999999999998</v>
      </c>
      <c r="P22" s="203">
        <v>0.65</v>
      </c>
      <c r="Q22" s="203">
        <v>0.3</v>
      </c>
      <c r="R22" s="203">
        <v>0.59</v>
      </c>
      <c r="S22" s="203">
        <v>0</v>
      </c>
      <c r="T22" s="203">
        <v>0</v>
      </c>
      <c r="U22" s="203">
        <v>1.64</v>
      </c>
      <c r="V22" s="203">
        <v>0.28999999999999998</v>
      </c>
      <c r="W22" s="203">
        <v>0.62</v>
      </c>
      <c r="X22" s="203">
        <v>2.0499999999999998</v>
      </c>
      <c r="Y22" s="203">
        <v>0</v>
      </c>
      <c r="Z22" s="203">
        <v>3.86</v>
      </c>
      <c r="AA22" s="203">
        <v>1.25</v>
      </c>
      <c r="AB22" s="203">
        <v>0</v>
      </c>
      <c r="AC22" s="203">
        <v>7.76</v>
      </c>
      <c r="AD22" s="203">
        <v>12.46</v>
      </c>
      <c r="AE22" s="203">
        <v>0</v>
      </c>
      <c r="AF22" s="203">
        <v>0</v>
      </c>
      <c r="AG22" s="203">
        <v>0</v>
      </c>
      <c r="AH22" s="203">
        <v>0</v>
      </c>
      <c r="AI22" s="203">
        <v>47.17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5.09</v>
      </c>
      <c r="L23" s="203">
        <v>4.01</v>
      </c>
      <c r="M23" s="203">
        <v>1.97</v>
      </c>
      <c r="N23" s="203">
        <v>1.64</v>
      </c>
      <c r="O23" s="203">
        <v>2.3199999999999998</v>
      </c>
      <c r="P23" s="203">
        <v>0.67</v>
      </c>
      <c r="Q23" s="203">
        <v>0.31</v>
      </c>
      <c r="R23" s="203">
        <v>0.59</v>
      </c>
      <c r="S23" s="203">
        <v>0</v>
      </c>
      <c r="T23" s="203">
        <v>0</v>
      </c>
      <c r="U23" s="203">
        <v>1.64</v>
      </c>
      <c r="V23" s="203">
        <v>0.28999999999999998</v>
      </c>
      <c r="W23" s="203">
        <v>0.62</v>
      </c>
      <c r="X23" s="203">
        <v>2.0499999999999998</v>
      </c>
      <c r="Y23" s="203">
        <v>0</v>
      </c>
      <c r="Z23" s="203">
        <v>3.86</v>
      </c>
      <c r="AA23" s="203">
        <v>1.25</v>
      </c>
      <c r="AB23" s="203">
        <v>0</v>
      </c>
      <c r="AC23" s="203">
        <v>7.76</v>
      </c>
      <c r="AD23" s="203">
        <v>12.46</v>
      </c>
      <c r="AE23" s="203">
        <v>0</v>
      </c>
      <c r="AF23" s="203">
        <v>0</v>
      </c>
      <c r="AG23" s="203">
        <v>0</v>
      </c>
      <c r="AH23" s="203">
        <v>0</v>
      </c>
      <c r="AI23" s="203">
        <v>47.17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5.09</v>
      </c>
      <c r="L24" s="203">
        <v>4.01</v>
      </c>
      <c r="M24" s="203">
        <v>1.97</v>
      </c>
      <c r="N24" s="203">
        <v>1.64</v>
      </c>
      <c r="O24" s="203">
        <v>2.3199999999999998</v>
      </c>
      <c r="P24" s="203">
        <v>0.67</v>
      </c>
      <c r="Q24" s="203">
        <v>0.31</v>
      </c>
      <c r="R24" s="203">
        <v>0.59</v>
      </c>
      <c r="S24" s="203">
        <v>0</v>
      </c>
      <c r="T24" s="203">
        <v>0</v>
      </c>
      <c r="U24" s="203">
        <v>1.64</v>
      </c>
      <c r="V24" s="203">
        <v>0.28999999999999998</v>
      </c>
      <c r="W24" s="203">
        <v>0.62</v>
      </c>
      <c r="X24" s="203">
        <v>2.0499999999999998</v>
      </c>
      <c r="Y24" s="203">
        <v>0</v>
      </c>
      <c r="Z24" s="203">
        <v>3.86</v>
      </c>
      <c r="AA24" s="203">
        <v>1.25</v>
      </c>
      <c r="AB24" s="203">
        <v>0</v>
      </c>
      <c r="AC24" s="203">
        <v>7.76</v>
      </c>
      <c r="AD24" s="203">
        <v>12.46</v>
      </c>
      <c r="AE24" s="203">
        <v>0</v>
      </c>
      <c r="AF24" s="203">
        <v>0</v>
      </c>
      <c r="AG24" s="203">
        <v>0</v>
      </c>
      <c r="AH24" s="203">
        <v>0</v>
      </c>
      <c r="AI24" s="203">
        <v>47.17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5.09</v>
      </c>
      <c r="L25" s="203">
        <v>4.01</v>
      </c>
      <c r="M25" s="203">
        <v>1.97</v>
      </c>
      <c r="N25" s="203">
        <v>1.64</v>
      </c>
      <c r="O25" s="203">
        <v>2.3199999999999998</v>
      </c>
      <c r="P25" s="203">
        <v>0.67</v>
      </c>
      <c r="Q25" s="203">
        <v>0.31</v>
      </c>
      <c r="R25" s="203">
        <v>0.59</v>
      </c>
      <c r="S25" s="203">
        <v>0</v>
      </c>
      <c r="T25" s="203">
        <v>0</v>
      </c>
      <c r="U25" s="203">
        <v>1.64</v>
      </c>
      <c r="V25" s="203">
        <v>0.28999999999999998</v>
      </c>
      <c r="W25" s="203">
        <v>0.62</v>
      </c>
      <c r="X25" s="203">
        <v>2.0499999999999998</v>
      </c>
      <c r="Y25" s="203">
        <v>0</v>
      </c>
      <c r="Z25" s="203">
        <v>3.86</v>
      </c>
      <c r="AA25" s="203">
        <v>1.25</v>
      </c>
      <c r="AB25" s="203">
        <v>0</v>
      </c>
      <c r="AC25" s="203">
        <v>7.76</v>
      </c>
      <c r="AD25" s="203">
        <v>12.46</v>
      </c>
      <c r="AE25" s="203">
        <v>0</v>
      </c>
      <c r="AF25" s="203">
        <v>0</v>
      </c>
      <c r="AG25" s="203">
        <v>0</v>
      </c>
      <c r="AH25" s="203">
        <v>0</v>
      </c>
      <c r="AI25" s="203">
        <v>47.62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5.09</v>
      </c>
      <c r="L26" s="203">
        <v>4.01</v>
      </c>
      <c r="M26" s="203">
        <v>1.97</v>
      </c>
      <c r="N26" s="203">
        <v>1.64</v>
      </c>
      <c r="O26" s="203">
        <v>2.3199999999999998</v>
      </c>
      <c r="P26" s="203">
        <v>0.67</v>
      </c>
      <c r="Q26" s="203">
        <v>0.31</v>
      </c>
      <c r="R26" s="203">
        <v>0.59</v>
      </c>
      <c r="S26" s="203">
        <v>0</v>
      </c>
      <c r="T26" s="203">
        <v>0</v>
      </c>
      <c r="U26" s="203">
        <v>1.64</v>
      </c>
      <c r="V26" s="203">
        <v>0.28999999999999998</v>
      </c>
      <c r="W26" s="203">
        <v>0.62</v>
      </c>
      <c r="X26" s="203">
        <v>2.0499999999999998</v>
      </c>
      <c r="Y26" s="203">
        <v>0</v>
      </c>
      <c r="Z26" s="203">
        <v>3.86</v>
      </c>
      <c r="AA26" s="203">
        <v>1.25</v>
      </c>
      <c r="AB26" s="203">
        <v>0</v>
      </c>
      <c r="AC26" s="203">
        <v>7.76</v>
      </c>
      <c r="AD26" s="203">
        <v>12.46</v>
      </c>
      <c r="AE26" s="203">
        <v>0</v>
      </c>
      <c r="AF26" s="203">
        <v>0</v>
      </c>
      <c r="AG26" s="203">
        <v>0</v>
      </c>
      <c r="AH26" s="203">
        <v>0</v>
      </c>
      <c r="AI26" s="203">
        <v>47.17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29.12</v>
      </c>
      <c r="J27" s="203">
        <v>0.96</v>
      </c>
      <c r="K27" s="203">
        <v>5.09</v>
      </c>
      <c r="L27" s="203">
        <v>4.01</v>
      </c>
      <c r="M27" s="203">
        <v>1.97</v>
      </c>
      <c r="N27" s="203">
        <v>1.64</v>
      </c>
      <c r="O27" s="203">
        <v>2.3199999999999998</v>
      </c>
      <c r="P27" s="203">
        <v>0.67</v>
      </c>
      <c r="Q27" s="203">
        <v>0.31</v>
      </c>
      <c r="R27" s="203">
        <v>0.59</v>
      </c>
      <c r="S27" s="203">
        <v>0</v>
      </c>
      <c r="T27" s="203">
        <v>0</v>
      </c>
      <c r="U27" s="203">
        <v>1.64</v>
      </c>
      <c r="V27" s="203">
        <v>0.28999999999999998</v>
      </c>
      <c r="W27" s="203">
        <v>0.62</v>
      </c>
      <c r="X27" s="203">
        <v>2.0499999999999998</v>
      </c>
      <c r="Y27" s="203">
        <v>0</v>
      </c>
      <c r="Z27" s="203">
        <v>3.86</v>
      </c>
      <c r="AA27" s="203">
        <v>1.25</v>
      </c>
      <c r="AB27" s="203">
        <v>0</v>
      </c>
      <c r="AC27" s="203">
        <v>7.76</v>
      </c>
      <c r="AD27" s="203">
        <v>12.46</v>
      </c>
      <c r="AE27" s="203">
        <v>0</v>
      </c>
      <c r="AF27" s="203">
        <v>0</v>
      </c>
      <c r="AG27" s="203">
        <v>0</v>
      </c>
      <c r="AH27" s="203">
        <v>0</v>
      </c>
      <c r="AI27" s="203">
        <v>47.17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29.12</v>
      </c>
      <c r="J28" s="203">
        <v>0.96</v>
      </c>
      <c r="K28" s="203">
        <v>5.09</v>
      </c>
      <c r="L28" s="203">
        <v>4.01</v>
      </c>
      <c r="M28" s="203">
        <v>1.97</v>
      </c>
      <c r="N28" s="203">
        <v>1.64</v>
      </c>
      <c r="O28" s="203">
        <v>2.3199999999999998</v>
      </c>
      <c r="P28" s="203">
        <v>0.67</v>
      </c>
      <c r="Q28" s="203">
        <v>0.31</v>
      </c>
      <c r="R28" s="203">
        <v>0.59</v>
      </c>
      <c r="S28" s="203">
        <v>0</v>
      </c>
      <c r="T28" s="203">
        <v>0</v>
      </c>
      <c r="U28" s="203">
        <v>1.64</v>
      </c>
      <c r="V28" s="203">
        <v>0.28999999999999998</v>
      </c>
      <c r="W28" s="203">
        <v>0.63</v>
      </c>
      <c r="X28" s="203">
        <v>2.0499999999999998</v>
      </c>
      <c r="Y28" s="203">
        <v>0</v>
      </c>
      <c r="Z28" s="203">
        <v>3.86</v>
      </c>
      <c r="AA28" s="203">
        <v>1.25</v>
      </c>
      <c r="AB28" s="203">
        <v>0</v>
      </c>
      <c r="AC28" s="203">
        <v>7.76</v>
      </c>
      <c r="AD28" s="203">
        <v>12.46</v>
      </c>
      <c r="AE28" s="203">
        <v>0</v>
      </c>
      <c r="AF28" s="203">
        <v>0</v>
      </c>
      <c r="AG28" s="203">
        <v>0</v>
      </c>
      <c r="AH28" s="203">
        <v>0</v>
      </c>
      <c r="AI28" s="203">
        <v>47.17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29.12</v>
      </c>
      <c r="J29" s="203">
        <v>0.96</v>
      </c>
      <c r="K29" s="203">
        <v>5.09</v>
      </c>
      <c r="L29" s="203">
        <v>4.01</v>
      </c>
      <c r="M29" s="203">
        <v>1.97</v>
      </c>
      <c r="N29" s="203">
        <v>1.64</v>
      </c>
      <c r="O29" s="203">
        <v>2.3199999999999998</v>
      </c>
      <c r="P29" s="203">
        <v>0.67</v>
      </c>
      <c r="Q29" s="203">
        <v>0.31</v>
      </c>
      <c r="R29" s="203">
        <v>0.59</v>
      </c>
      <c r="S29" s="203">
        <v>0</v>
      </c>
      <c r="T29" s="203">
        <v>0</v>
      </c>
      <c r="U29" s="203">
        <v>1.64</v>
      </c>
      <c r="V29" s="203">
        <v>0.28999999999999998</v>
      </c>
      <c r="W29" s="203">
        <v>0.63</v>
      </c>
      <c r="X29" s="203">
        <v>2.0499999999999998</v>
      </c>
      <c r="Y29" s="203">
        <v>0</v>
      </c>
      <c r="Z29" s="203">
        <v>3.86</v>
      </c>
      <c r="AA29" s="203">
        <v>1.25</v>
      </c>
      <c r="AB29" s="203">
        <v>0</v>
      </c>
      <c r="AC29" s="203">
        <v>7.76</v>
      </c>
      <c r="AD29" s="203">
        <v>12.46</v>
      </c>
      <c r="AE29" s="203">
        <v>0</v>
      </c>
      <c r="AF29" s="203">
        <v>0</v>
      </c>
      <c r="AG29" s="203">
        <v>0</v>
      </c>
      <c r="AH29" s="203">
        <v>0</v>
      </c>
      <c r="AI29" s="203">
        <v>47.17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29.12</v>
      </c>
      <c r="J30" s="203">
        <v>0.96</v>
      </c>
      <c r="K30" s="203">
        <v>5.09</v>
      </c>
      <c r="L30" s="203">
        <v>4.01</v>
      </c>
      <c r="M30" s="203">
        <v>1.97</v>
      </c>
      <c r="N30" s="203">
        <v>1.64</v>
      </c>
      <c r="O30" s="203">
        <v>2.3199999999999998</v>
      </c>
      <c r="P30" s="203">
        <v>0.67</v>
      </c>
      <c r="Q30" s="203">
        <v>0.31</v>
      </c>
      <c r="R30" s="203">
        <v>0.59</v>
      </c>
      <c r="S30" s="203">
        <v>0</v>
      </c>
      <c r="T30" s="203">
        <v>0</v>
      </c>
      <c r="U30" s="203">
        <v>1.64</v>
      </c>
      <c r="V30" s="203">
        <v>0.28999999999999998</v>
      </c>
      <c r="W30" s="203">
        <v>0.63</v>
      </c>
      <c r="X30" s="203">
        <v>2.0499999999999998</v>
      </c>
      <c r="Y30" s="203">
        <v>0</v>
      </c>
      <c r="Z30" s="203">
        <v>3.86</v>
      </c>
      <c r="AA30" s="203">
        <v>1.25</v>
      </c>
      <c r="AB30" s="203">
        <v>0</v>
      </c>
      <c r="AC30" s="203">
        <v>7.76</v>
      </c>
      <c r="AD30" s="203">
        <v>12.46</v>
      </c>
      <c r="AE30" s="203">
        <v>0</v>
      </c>
      <c r="AF30" s="203">
        <v>0</v>
      </c>
      <c r="AG30" s="203">
        <v>0</v>
      </c>
      <c r="AH30" s="203">
        <v>0</v>
      </c>
      <c r="AI30" s="203">
        <v>47.17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29.12</v>
      </c>
      <c r="J31" s="203">
        <v>0.96</v>
      </c>
      <c r="K31" s="203">
        <v>5.09</v>
      </c>
      <c r="L31" s="203">
        <v>4.01</v>
      </c>
      <c r="M31" s="203">
        <v>1.97</v>
      </c>
      <c r="N31" s="203">
        <v>1.64</v>
      </c>
      <c r="O31" s="203">
        <v>2.3199999999999998</v>
      </c>
      <c r="P31" s="203">
        <v>0.67</v>
      </c>
      <c r="Q31" s="203">
        <v>0.3</v>
      </c>
      <c r="R31" s="203">
        <v>0.59</v>
      </c>
      <c r="S31" s="203">
        <v>0</v>
      </c>
      <c r="T31" s="203">
        <v>0</v>
      </c>
      <c r="U31" s="203">
        <v>1.64</v>
      </c>
      <c r="V31" s="203">
        <v>0.2</v>
      </c>
      <c r="W31" s="203">
        <v>0.63</v>
      </c>
      <c r="X31" s="203">
        <v>2.0499999999999998</v>
      </c>
      <c r="Y31" s="203">
        <v>0</v>
      </c>
      <c r="Z31" s="203">
        <v>3.86</v>
      </c>
      <c r="AA31" s="203">
        <v>1.25</v>
      </c>
      <c r="AB31" s="203">
        <v>0</v>
      </c>
      <c r="AC31" s="203">
        <v>7.76</v>
      </c>
      <c r="AD31" s="203">
        <v>12.46</v>
      </c>
      <c r="AE31" s="203">
        <v>0</v>
      </c>
      <c r="AF31" s="203">
        <v>0</v>
      </c>
      <c r="AG31" s="203">
        <v>0</v>
      </c>
      <c r="AH31" s="203">
        <v>0</v>
      </c>
      <c r="AI31" s="203">
        <v>47.85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29.12</v>
      </c>
      <c r="J32" s="203">
        <v>0.96</v>
      </c>
      <c r="K32" s="203">
        <v>5.09</v>
      </c>
      <c r="L32" s="203">
        <v>4.01</v>
      </c>
      <c r="M32" s="203">
        <v>1.97</v>
      </c>
      <c r="N32" s="203">
        <v>1.64</v>
      </c>
      <c r="O32" s="203">
        <v>2.3199999999999998</v>
      </c>
      <c r="P32" s="203">
        <v>0.67</v>
      </c>
      <c r="Q32" s="203">
        <v>0.3</v>
      </c>
      <c r="R32" s="203">
        <v>0.59</v>
      </c>
      <c r="S32" s="203">
        <v>0</v>
      </c>
      <c r="T32" s="203">
        <v>0</v>
      </c>
      <c r="U32" s="203">
        <v>1.64</v>
      </c>
      <c r="V32" s="203">
        <v>0.2</v>
      </c>
      <c r="W32" s="203">
        <v>0.63</v>
      </c>
      <c r="X32" s="203">
        <v>2.0499999999999998</v>
      </c>
      <c r="Y32" s="203">
        <v>0</v>
      </c>
      <c r="Z32" s="203">
        <v>3.86</v>
      </c>
      <c r="AA32" s="203">
        <v>1.25</v>
      </c>
      <c r="AB32" s="203">
        <v>0</v>
      </c>
      <c r="AC32" s="203">
        <v>7.76</v>
      </c>
      <c r="AD32" s="203">
        <v>12.46</v>
      </c>
      <c r="AE32" s="203">
        <v>0</v>
      </c>
      <c r="AF32" s="203">
        <v>0</v>
      </c>
      <c r="AG32" s="203">
        <v>0</v>
      </c>
      <c r="AH32" s="203">
        <v>0</v>
      </c>
      <c r="AI32" s="203">
        <v>47.41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29.12</v>
      </c>
      <c r="J33" s="203">
        <v>0.96</v>
      </c>
      <c r="K33" s="203">
        <v>5.09</v>
      </c>
      <c r="L33" s="203">
        <v>4.01</v>
      </c>
      <c r="M33" s="203">
        <v>1.97</v>
      </c>
      <c r="N33" s="203">
        <v>1.64</v>
      </c>
      <c r="O33" s="203">
        <v>2.3199999999999998</v>
      </c>
      <c r="P33" s="203">
        <v>0.67</v>
      </c>
      <c r="Q33" s="203">
        <v>0.3</v>
      </c>
      <c r="R33" s="203">
        <v>0.59</v>
      </c>
      <c r="S33" s="203">
        <v>0</v>
      </c>
      <c r="T33" s="203">
        <v>0</v>
      </c>
      <c r="U33" s="203">
        <v>1.64</v>
      </c>
      <c r="V33" s="203">
        <v>0.28999999999999998</v>
      </c>
      <c r="W33" s="203">
        <v>0.63</v>
      </c>
      <c r="X33" s="203">
        <v>2.0499999999999998</v>
      </c>
      <c r="Y33" s="203">
        <v>0</v>
      </c>
      <c r="Z33" s="203">
        <v>3.86</v>
      </c>
      <c r="AA33" s="203">
        <v>1.25</v>
      </c>
      <c r="AB33" s="203">
        <v>0</v>
      </c>
      <c r="AC33" s="203">
        <v>7.76</v>
      </c>
      <c r="AD33" s="203">
        <v>12.46</v>
      </c>
      <c r="AE33" s="203">
        <v>0</v>
      </c>
      <c r="AF33" s="203">
        <v>0</v>
      </c>
      <c r="AG33" s="203">
        <v>0</v>
      </c>
      <c r="AH33" s="203">
        <v>0</v>
      </c>
      <c r="AI33" s="203">
        <v>47.17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29.12</v>
      </c>
      <c r="J34" s="203">
        <v>0.96</v>
      </c>
      <c r="K34" s="203">
        <v>5.09</v>
      </c>
      <c r="L34" s="203">
        <v>4.01</v>
      </c>
      <c r="M34" s="203">
        <v>1.97</v>
      </c>
      <c r="N34" s="203">
        <v>1.64</v>
      </c>
      <c r="O34" s="203">
        <v>2.3199999999999998</v>
      </c>
      <c r="P34" s="203">
        <v>0.67</v>
      </c>
      <c r="Q34" s="203">
        <v>0.3</v>
      </c>
      <c r="R34" s="203">
        <v>0.59</v>
      </c>
      <c r="S34" s="203">
        <v>0</v>
      </c>
      <c r="T34" s="203">
        <v>0</v>
      </c>
      <c r="U34" s="203">
        <v>1.64</v>
      </c>
      <c r="V34" s="203">
        <v>0.28999999999999998</v>
      </c>
      <c r="W34" s="203">
        <v>0.63</v>
      </c>
      <c r="X34" s="203">
        <v>2.0499999999999998</v>
      </c>
      <c r="Y34" s="203">
        <v>0</v>
      </c>
      <c r="Z34" s="203">
        <v>3.86</v>
      </c>
      <c r="AA34" s="203">
        <v>1.25</v>
      </c>
      <c r="AB34" s="203">
        <v>0</v>
      </c>
      <c r="AC34" s="203">
        <v>7.76</v>
      </c>
      <c r="AD34" s="203">
        <v>12.46</v>
      </c>
      <c r="AE34" s="203">
        <v>0</v>
      </c>
      <c r="AF34" s="203">
        <v>0</v>
      </c>
      <c r="AG34" s="203">
        <v>0</v>
      </c>
      <c r="AH34" s="203">
        <v>0</v>
      </c>
      <c r="AI34" s="203">
        <v>47.17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29.12</v>
      </c>
      <c r="J35" s="203">
        <v>0.96</v>
      </c>
      <c r="K35" s="203">
        <v>5.09</v>
      </c>
      <c r="L35" s="203">
        <v>56.97</v>
      </c>
      <c r="M35" s="203">
        <v>1.68</v>
      </c>
      <c r="N35" s="203">
        <v>1.64</v>
      </c>
      <c r="O35" s="203">
        <v>2.3199999999999998</v>
      </c>
      <c r="P35" s="203">
        <v>0.67</v>
      </c>
      <c r="Q35" s="203">
        <v>0.3</v>
      </c>
      <c r="R35" s="203">
        <v>0.59</v>
      </c>
      <c r="S35" s="203">
        <v>0</v>
      </c>
      <c r="T35" s="203">
        <v>0</v>
      </c>
      <c r="U35" s="203">
        <v>1.64</v>
      </c>
      <c r="V35" s="203">
        <v>0.28999999999999998</v>
      </c>
      <c r="W35" s="203">
        <v>0.63</v>
      </c>
      <c r="X35" s="203">
        <v>2.0499999999999998</v>
      </c>
      <c r="Y35" s="203">
        <v>0</v>
      </c>
      <c r="Z35" s="203">
        <v>62.19</v>
      </c>
      <c r="AA35" s="203">
        <v>1.25</v>
      </c>
      <c r="AB35" s="203">
        <v>0</v>
      </c>
      <c r="AC35" s="203">
        <v>7.76</v>
      </c>
      <c r="AD35" s="203">
        <v>12.46</v>
      </c>
      <c r="AE35" s="203">
        <v>0</v>
      </c>
      <c r="AF35" s="203">
        <v>0</v>
      </c>
      <c r="AG35" s="203">
        <v>0</v>
      </c>
      <c r="AH35" s="203">
        <v>0</v>
      </c>
      <c r="AI35" s="203">
        <v>47.17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29.12</v>
      </c>
      <c r="J36" s="203">
        <v>0.96</v>
      </c>
      <c r="K36" s="203">
        <v>5.09</v>
      </c>
      <c r="L36" s="203">
        <v>56.97</v>
      </c>
      <c r="M36" s="203">
        <v>1.68</v>
      </c>
      <c r="N36" s="203">
        <v>1.64</v>
      </c>
      <c r="O36" s="203">
        <v>2.3199999999999998</v>
      </c>
      <c r="P36" s="203">
        <v>0.67</v>
      </c>
      <c r="Q36" s="203">
        <v>0.3</v>
      </c>
      <c r="R36" s="203">
        <v>0.59</v>
      </c>
      <c r="S36" s="203">
        <v>0</v>
      </c>
      <c r="T36" s="203">
        <v>0</v>
      </c>
      <c r="U36" s="203">
        <v>1.64</v>
      </c>
      <c r="V36" s="203">
        <v>0.28999999999999998</v>
      </c>
      <c r="W36" s="203">
        <v>0.63</v>
      </c>
      <c r="X36" s="203">
        <v>2.0499999999999998</v>
      </c>
      <c r="Y36" s="203">
        <v>0</v>
      </c>
      <c r="Z36" s="203">
        <v>44.76</v>
      </c>
      <c r="AA36" s="203">
        <v>1.25</v>
      </c>
      <c r="AB36" s="203">
        <v>0</v>
      </c>
      <c r="AC36" s="203">
        <v>7.76</v>
      </c>
      <c r="AD36" s="203">
        <v>12.46</v>
      </c>
      <c r="AE36" s="203">
        <v>0</v>
      </c>
      <c r="AF36" s="203">
        <v>0</v>
      </c>
      <c r="AG36" s="203">
        <v>0</v>
      </c>
      <c r="AH36" s="203">
        <v>0</v>
      </c>
      <c r="AI36" s="203">
        <v>47.17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29.12</v>
      </c>
      <c r="J37" s="203">
        <v>0.96</v>
      </c>
      <c r="K37" s="203">
        <v>5.09</v>
      </c>
      <c r="L37" s="203">
        <v>56.97</v>
      </c>
      <c r="M37" s="203">
        <v>1.68</v>
      </c>
      <c r="N37" s="203">
        <v>1.64</v>
      </c>
      <c r="O37" s="203">
        <v>2.3199999999999998</v>
      </c>
      <c r="P37" s="203">
        <v>0.7</v>
      </c>
      <c r="Q37" s="203">
        <v>0.3</v>
      </c>
      <c r="R37" s="203">
        <v>0.59</v>
      </c>
      <c r="S37" s="203">
        <v>0</v>
      </c>
      <c r="T37" s="203">
        <v>0</v>
      </c>
      <c r="U37" s="203">
        <v>1.64</v>
      </c>
      <c r="V37" s="203">
        <v>0.28999999999999998</v>
      </c>
      <c r="W37" s="203">
        <v>0.63</v>
      </c>
      <c r="X37" s="203">
        <v>2.0499999999999998</v>
      </c>
      <c r="Y37" s="203">
        <v>0</v>
      </c>
      <c r="Z37" s="203">
        <v>25.39</v>
      </c>
      <c r="AA37" s="203">
        <v>1.25</v>
      </c>
      <c r="AB37" s="203">
        <v>0</v>
      </c>
      <c r="AC37" s="203">
        <v>7.76</v>
      </c>
      <c r="AD37" s="203">
        <v>12.46</v>
      </c>
      <c r="AE37" s="203">
        <v>0</v>
      </c>
      <c r="AF37" s="203">
        <v>0</v>
      </c>
      <c r="AG37" s="203">
        <v>0</v>
      </c>
      <c r="AH37" s="203">
        <v>0</v>
      </c>
      <c r="AI37" s="203">
        <v>47.39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29.12</v>
      </c>
      <c r="J38" s="203">
        <v>0.96</v>
      </c>
      <c r="K38" s="203">
        <v>5.09</v>
      </c>
      <c r="L38" s="203">
        <v>56.97</v>
      </c>
      <c r="M38" s="203">
        <v>1.68</v>
      </c>
      <c r="N38" s="203">
        <v>1.64</v>
      </c>
      <c r="O38" s="203">
        <v>2.3199999999999998</v>
      </c>
      <c r="P38" s="203">
        <v>0.71</v>
      </c>
      <c r="Q38" s="203">
        <v>0.3</v>
      </c>
      <c r="R38" s="203">
        <v>0.59</v>
      </c>
      <c r="S38" s="203">
        <v>0</v>
      </c>
      <c r="T38" s="203">
        <v>0</v>
      </c>
      <c r="U38" s="203">
        <v>1.64</v>
      </c>
      <c r="V38" s="203">
        <v>0.28999999999999998</v>
      </c>
      <c r="W38" s="203">
        <v>0.63</v>
      </c>
      <c r="X38" s="203">
        <v>2.0499999999999998</v>
      </c>
      <c r="Y38" s="203">
        <v>0</v>
      </c>
      <c r="Z38" s="203">
        <v>62.19</v>
      </c>
      <c r="AA38" s="203">
        <v>1.25</v>
      </c>
      <c r="AB38" s="203">
        <v>0</v>
      </c>
      <c r="AC38" s="203">
        <v>7.76</v>
      </c>
      <c r="AD38" s="203">
        <v>12.46</v>
      </c>
      <c r="AE38" s="203">
        <v>0</v>
      </c>
      <c r="AF38" s="203">
        <v>0</v>
      </c>
      <c r="AG38" s="203">
        <v>0</v>
      </c>
      <c r="AH38" s="203">
        <v>0</v>
      </c>
      <c r="AI38" s="203">
        <v>47.17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29.12</v>
      </c>
      <c r="J39" s="203">
        <v>0.96</v>
      </c>
      <c r="K39" s="203">
        <v>5.09</v>
      </c>
      <c r="L39" s="203">
        <v>56.97</v>
      </c>
      <c r="M39" s="203">
        <v>1.68</v>
      </c>
      <c r="N39" s="203">
        <v>1.64</v>
      </c>
      <c r="O39" s="203">
        <v>2.3199999999999998</v>
      </c>
      <c r="P39" s="203">
        <v>0.72</v>
      </c>
      <c r="Q39" s="203">
        <v>0.3</v>
      </c>
      <c r="R39" s="203">
        <v>0.59</v>
      </c>
      <c r="S39" s="203">
        <v>0</v>
      </c>
      <c r="T39" s="203">
        <v>0</v>
      </c>
      <c r="U39" s="203">
        <v>1.64</v>
      </c>
      <c r="V39" s="203">
        <v>0.28999999999999998</v>
      </c>
      <c r="W39" s="203">
        <v>0.63</v>
      </c>
      <c r="X39" s="203">
        <v>2.0499999999999998</v>
      </c>
      <c r="Y39" s="203">
        <v>0</v>
      </c>
      <c r="Z39" s="203">
        <v>62.19</v>
      </c>
      <c r="AA39" s="203">
        <v>1.25</v>
      </c>
      <c r="AB39" s="203">
        <v>0</v>
      </c>
      <c r="AC39" s="203">
        <v>7.76</v>
      </c>
      <c r="AD39" s="203">
        <v>12.46</v>
      </c>
      <c r="AE39" s="203">
        <v>0</v>
      </c>
      <c r="AF39" s="203">
        <v>0</v>
      </c>
      <c r="AG39" s="203">
        <v>0</v>
      </c>
      <c r="AH39" s="203">
        <v>0</v>
      </c>
      <c r="AI39" s="203">
        <v>47.17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29.12</v>
      </c>
      <c r="J40" s="203">
        <v>0.96</v>
      </c>
      <c r="K40" s="203">
        <v>5.09</v>
      </c>
      <c r="L40" s="203">
        <v>56.97</v>
      </c>
      <c r="M40" s="203">
        <v>1.68</v>
      </c>
      <c r="N40" s="203">
        <v>1.64</v>
      </c>
      <c r="O40" s="203">
        <v>2.3199999999999998</v>
      </c>
      <c r="P40" s="203">
        <v>0.72</v>
      </c>
      <c r="Q40" s="203">
        <v>0.3</v>
      </c>
      <c r="R40" s="203">
        <v>0.59</v>
      </c>
      <c r="S40" s="203">
        <v>0</v>
      </c>
      <c r="T40" s="203">
        <v>0</v>
      </c>
      <c r="U40" s="203">
        <v>1.64</v>
      </c>
      <c r="V40" s="203">
        <v>0.28999999999999998</v>
      </c>
      <c r="W40" s="203">
        <v>0.63</v>
      </c>
      <c r="X40" s="203">
        <v>2.0499999999999998</v>
      </c>
      <c r="Y40" s="203">
        <v>0</v>
      </c>
      <c r="Z40" s="203">
        <v>25.39</v>
      </c>
      <c r="AA40" s="203">
        <v>1.25</v>
      </c>
      <c r="AB40" s="203">
        <v>0</v>
      </c>
      <c r="AC40" s="203">
        <v>7.76</v>
      </c>
      <c r="AD40" s="203">
        <v>12.46</v>
      </c>
      <c r="AE40" s="203">
        <v>0</v>
      </c>
      <c r="AF40" s="203">
        <v>0</v>
      </c>
      <c r="AG40" s="203">
        <v>0</v>
      </c>
      <c r="AH40" s="203">
        <v>0</v>
      </c>
      <c r="AI40" s="203">
        <v>47.17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29.12</v>
      </c>
      <c r="J41" s="203">
        <v>0.96</v>
      </c>
      <c r="K41" s="203">
        <v>5.09</v>
      </c>
      <c r="L41" s="203">
        <v>30.13</v>
      </c>
      <c r="M41" s="203">
        <v>1.68</v>
      </c>
      <c r="N41" s="203">
        <v>1.64</v>
      </c>
      <c r="O41" s="203">
        <v>2.3199999999999998</v>
      </c>
      <c r="P41" s="203">
        <v>0.73</v>
      </c>
      <c r="Q41" s="203">
        <v>0.3</v>
      </c>
      <c r="R41" s="203">
        <v>0.59</v>
      </c>
      <c r="S41" s="203">
        <v>0</v>
      </c>
      <c r="T41" s="203">
        <v>0</v>
      </c>
      <c r="U41" s="203">
        <v>1.64</v>
      </c>
      <c r="V41" s="203">
        <v>0.28999999999999998</v>
      </c>
      <c r="W41" s="203">
        <v>0.63</v>
      </c>
      <c r="X41" s="203">
        <v>2.0499999999999998</v>
      </c>
      <c r="Y41" s="203">
        <v>0</v>
      </c>
      <c r="Z41" s="203">
        <v>3.86</v>
      </c>
      <c r="AA41" s="203">
        <v>1.25</v>
      </c>
      <c r="AB41" s="203">
        <v>0</v>
      </c>
      <c r="AC41" s="203">
        <v>7.76</v>
      </c>
      <c r="AD41" s="203">
        <v>12.46</v>
      </c>
      <c r="AE41" s="203">
        <v>0</v>
      </c>
      <c r="AF41" s="203">
        <v>0</v>
      </c>
      <c r="AG41" s="203">
        <v>0</v>
      </c>
      <c r="AH41" s="203">
        <v>0</v>
      </c>
      <c r="AI41" s="203">
        <v>47.17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29.12</v>
      </c>
      <c r="J42" s="203">
        <v>0.96</v>
      </c>
      <c r="K42" s="203">
        <v>5.09</v>
      </c>
      <c r="L42" s="203">
        <v>30.13</v>
      </c>
      <c r="M42" s="203">
        <v>1.68</v>
      </c>
      <c r="N42" s="203">
        <v>1.64</v>
      </c>
      <c r="O42" s="203">
        <v>2.3199999999999998</v>
      </c>
      <c r="P42" s="203">
        <v>0.74</v>
      </c>
      <c r="Q42" s="203">
        <v>0.3</v>
      </c>
      <c r="R42" s="203">
        <v>0.59</v>
      </c>
      <c r="S42" s="203">
        <v>0</v>
      </c>
      <c r="T42" s="203">
        <v>0</v>
      </c>
      <c r="U42" s="203">
        <v>1.64</v>
      </c>
      <c r="V42" s="203">
        <v>0.28999999999999998</v>
      </c>
      <c r="W42" s="203">
        <v>0.63</v>
      </c>
      <c r="X42" s="203">
        <v>2.0499999999999998</v>
      </c>
      <c r="Y42" s="203">
        <v>0</v>
      </c>
      <c r="Z42" s="203">
        <v>3.86</v>
      </c>
      <c r="AA42" s="203">
        <v>1.25</v>
      </c>
      <c r="AB42" s="203">
        <v>0</v>
      </c>
      <c r="AC42" s="203">
        <v>7.76</v>
      </c>
      <c r="AD42" s="203">
        <v>12.46</v>
      </c>
      <c r="AE42" s="203">
        <v>0</v>
      </c>
      <c r="AF42" s="203">
        <v>0</v>
      </c>
      <c r="AG42" s="203">
        <v>0</v>
      </c>
      <c r="AH42" s="203">
        <v>0</v>
      </c>
      <c r="AI42" s="203">
        <v>47.17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14.39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29.12</v>
      </c>
      <c r="J43" s="203">
        <v>0.96</v>
      </c>
      <c r="K43" s="203">
        <v>5.09</v>
      </c>
      <c r="L43" s="203">
        <v>4.01</v>
      </c>
      <c r="M43" s="203">
        <v>1.68</v>
      </c>
      <c r="N43" s="203">
        <v>1.64</v>
      </c>
      <c r="O43" s="203">
        <v>2.3199999999999998</v>
      </c>
      <c r="P43" s="203">
        <v>0.74</v>
      </c>
      <c r="Q43" s="203">
        <v>0.3</v>
      </c>
      <c r="R43" s="203">
        <v>0.59</v>
      </c>
      <c r="S43" s="203">
        <v>0</v>
      </c>
      <c r="T43" s="203">
        <v>0</v>
      </c>
      <c r="U43" s="203">
        <v>1.64</v>
      </c>
      <c r="V43" s="203">
        <v>0.28999999999999998</v>
      </c>
      <c r="W43" s="203">
        <v>0.63</v>
      </c>
      <c r="X43" s="203">
        <v>2.0499999999999998</v>
      </c>
      <c r="Y43" s="203">
        <v>0</v>
      </c>
      <c r="Z43" s="203">
        <v>3.86</v>
      </c>
      <c r="AA43" s="203">
        <v>1.25</v>
      </c>
      <c r="AB43" s="203">
        <v>0</v>
      </c>
      <c r="AC43" s="203">
        <v>8.0399999999999991</v>
      </c>
      <c r="AD43" s="203">
        <v>12.46</v>
      </c>
      <c r="AE43" s="203">
        <v>0</v>
      </c>
      <c r="AF43" s="203">
        <v>0</v>
      </c>
      <c r="AG43" s="203">
        <v>0</v>
      </c>
      <c r="AH43" s="203">
        <v>0</v>
      </c>
      <c r="AI43" s="203">
        <v>46.15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14.39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29.12</v>
      </c>
      <c r="J44" s="203">
        <v>0.96</v>
      </c>
      <c r="K44" s="203">
        <v>5.09</v>
      </c>
      <c r="L44" s="203">
        <v>4.01</v>
      </c>
      <c r="M44" s="203">
        <v>1.68</v>
      </c>
      <c r="N44" s="203">
        <v>1.64</v>
      </c>
      <c r="O44" s="203">
        <v>2.3199999999999998</v>
      </c>
      <c r="P44" s="203">
        <v>0.75</v>
      </c>
      <c r="Q44" s="203">
        <v>0.3</v>
      </c>
      <c r="R44" s="203">
        <v>0.59</v>
      </c>
      <c r="S44" s="203">
        <v>0</v>
      </c>
      <c r="T44" s="203">
        <v>0</v>
      </c>
      <c r="U44" s="203">
        <v>1.64</v>
      </c>
      <c r="V44" s="203">
        <v>0.28999999999999998</v>
      </c>
      <c r="W44" s="203">
        <v>0.63</v>
      </c>
      <c r="X44" s="203">
        <v>2.0499999999999998</v>
      </c>
      <c r="Y44" s="203">
        <v>0</v>
      </c>
      <c r="Z44" s="203">
        <v>3.86</v>
      </c>
      <c r="AA44" s="203">
        <v>1.25</v>
      </c>
      <c r="AB44" s="203">
        <v>0</v>
      </c>
      <c r="AC44" s="203">
        <v>8.0399999999999991</v>
      </c>
      <c r="AD44" s="203">
        <v>12.46</v>
      </c>
      <c r="AE44" s="203">
        <v>0</v>
      </c>
      <c r="AF44" s="203">
        <v>0</v>
      </c>
      <c r="AG44" s="203">
        <v>0</v>
      </c>
      <c r="AH44" s="203">
        <v>0</v>
      </c>
      <c r="AI44" s="203">
        <v>45.71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14.39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29.12</v>
      </c>
      <c r="J45" s="203">
        <v>0.96</v>
      </c>
      <c r="K45" s="203">
        <v>5.09</v>
      </c>
      <c r="L45" s="203">
        <v>4.01</v>
      </c>
      <c r="M45" s="203">
        <v>1.68</v>
      </c>
      <c r="N45" s="203">
        <v>1.64</v>
      </c>
      <c r="O45" s="203">
        <v>2.3199999999999998</v>
      </c>
      <c r="P45" s="203">
        <v>0.76</v>
      </c>
      <c r="Q45" s="203">
        <v>0.3</v>
      </c>
      <c r="R45" s="203">
        <v>0.59</v>
      </c>
      <c r="S45" s="203">
        <v>0</v>
      </c>
      <c r="T45" s="203">
        <v>0</v>
      </c>
      <c r="U45" s="203">
        <v>1.64</v>
      </c>
      <c r="V45" s="203">
        <v>0.28999999999999998</v>
      </c>
      <c r="W45" s="203">
        <v>0.63</v>
      </c>
      <c r="X45" s="203">
        <v>2.0499999999999998</v>
      </c>
      <c r="Y45" s="203">
        <v>0</v>
      </c>
      <c r="Z45" s="203">
        <v>3.86</v>
      </c>
      <c r="AA45" s="203">
        <v>1.25</v>
      </c>
      <c r="AB45" s="203">
        <v>0</v>
      </c>
      <c r="AC45" s="203">
        <v>8.0399999999999991</v>
      </c>
      <c r="AD45" s="203">
        <v>12.46</v>
      </c>
      <c r="AE45" s="203">
        <v>0</v>
      </c>
      <c r="AF45" s="203">
        <v>0</v>
      </c>
      <c r="AG45" s="203">
        <v>0</v>
      </c>
      <c r="AH45" s="203">
        <v>0</v>
      </c>
      <c r="AI45" s="203">
        <v>45.71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14.39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29.12</v>
      </c>
      <c r="J46" s="203">
        <v>0.96</v>
      </c>
      <c r="K46" s="203">
        <v>5.09</v>
      </c>
      <c r="L46" s="203">
        <v>4.01</v>
      </c>
      <c r="M46" s="203">
        <v>1.68</v>
      </c>
      <c r="N46" s="203">
        <v>1.64</v>
      </c>
      <c r="O46" s="203">
        <v>2.3199999999999998</v>
      </c>
      <c r="P46" s="203">
        <v>0.76</v>
      </c>
      <c r="Q46" s="203">
        <v>0.3</v>
      </c>
      <c r="R46" s="203">
        <v>0.59</v>
      </c>
      <c r="S46" s="203">
        <v>0</v>
      </c>
      <c r="T46" s="203">
        <v>0</v>
      </c>
      <c r="U46" s="203">
        <v>1.64</v>
      </c>
      <c r="V46" s="203">
        <v>0.28999999999999998</v>
      </c>
      <c r="W46" s="203">
        <v>0.63</v>
      </c>
      <c r="X46" s="203">
        <v>2.0499999999999998</v>
      </c>
      <c r="Y46" s="203">
        <v>0</v>
      </c>
      <c r="Z46" s="203">
        <v>3.86</v>
      </c>
      <c r="AA46" s="203">
        <v>1.25</v>
      </c>
      <c r="AB46" s="203">
        <v>0</v>
      </c>
      <c r="AC46" s="203">
        <v>8.0399999999999991</v>
      </c>
      <c r="AD46" s="203">
        <v>12.46</v>
      </c>
      <c r="AE46" s="203">
        <v>0</v>
      </c>
      <c r="AF46" s="203">
        <v>0</v>
      </c>
      <c r="AG46" s="203">
        <v>0</v>
      </c>
      <c r="AH46" s="203">
        <v>0</v>
      </c>
      <c r="AI46" s="203">
        <v>45.71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14.39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29.12</v>
      </c>
      <c r="J47" s="203">
        <v>0.96</v>
      </c>
      <c r="K47" s="203">
        <v>75.290000000000006</v>
      </c>
      <c r="L47" s="203">
        <v>57.97</v>
      </c>
      <c r="M47" s="203">
        <v>1.68</v>
      </c>
      <c r="N47" s="203">
        <v>1.64</v>
      </c>
      <c r="O47" s="203">
        <v>2.3199999999999998</v>
      </c>
      <c r="P47" s="203">
        <v>0.76</v>
      </c>
      <c r="Q47" s="203">
        <v>0.3</v>
      </c>
      <c r="R47" s="203">
        <v>0.59</v>
      </c>
      <c r="S47" s="203">
        <v>0</v>
      </c>
      <c r="T47" s="203">
        <v>0</v>
      </c>
      <c r="U47" s="203">
        <v>1.64</v>
      </c>
      <c r="V47" s="203">
        <v>0.28999999999999998</v>
      </c>
      <c r="W47" s="203">
        <v>0.63</v>
      </c>
      <c r="X47" s="203">
        <v>2.0499999999999998</v>
      </c>
      <c r="Y47" s="203">
        <v>0</v>
      </c>
      <c r="Z47" s="203">
        <v>3.86</v>
      </c>
      <c r="AA47" s="203">
        <v>1.25</v>
      </c>
      <c r="AB47" s="203">
        <v>0</v>
      </c>
      <c r="AC47" s="203">
        <v>8.0399999999999991</v>
      </c>
      <c r="AD47" s="203">
        <v>12.46</v>
      </c>
      <c r="AE47" s="203">
        <v>0</v>
      </c>
      <c r="AF47" s="203">
        <v>0</v>
      </c>
      <c r="AG47" s="203">
        <v>0</v>
      </c>
      <c r="AH47" s="203">
        <v>0</v>
      </c>
      <c r="AI47" s="203">
        <v>45.71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29.12</v>
      </c>
      <c r="J48" s="203">
        <v>0.96</v>
      </c>
      <c r="K48" s="203">
        <v>75.28</v>
      </c>
      <c r="L48" s="203">
        <v>57.97</v>
      </c>
      <c r="M48" s="203">
        <v>1.68</v>
      </c>
      <c r="N48" s="203">
        <v>1.64</v>
      </c>
      <c r="O48" s="203">
        <v>2.3199999999999998</v>
      </c>
      <c r="P48" s="203">
        <v>0.76</v>
      </c>
      <c r="Q48" s="203">
        <v>0.3</v>
      </c>
      <c r="R48" s="203">
        <v>0.59</v>
      </c>
      <c r="S48" s="203">
        <v>0</v>
      </c>
      <c r="T48" s="203">
        <v>0</v>
      </c>
      <c r="U48" s="203">
        <v>1.64</v>
      </c>
      <c r="V48" s="203">
        <v>0.28999999999999998</v>
      </c>
      <c r="W48" s="203">
        <v>0.63</v>
      </c>
      <c r="X48" s="203">
        <v>2.0499999999999998</v>
      </c>
      <c r="Y48" s="203">
        <v>0</v>
      </c>
      <c r="Z48" s="203">
        <v>3.86</v>
      </c>
      <c r="AA48" s="203">
        <v>1.25</v>
      </c>
      <c r="AB48" s="203">
        <v>0</v>
      </c>
      <c r="AC48" s="203">
        <v>8.0399999999999991</v>
      </c>
      <c r="AD48" s="203">
        <v>12.46</v>
      </c>
      <c r="AE48" s="203">
        <v>0</v>
      </c>
      <c r="AF48" s="203">
        <v>0</v>
      </c>
      <c r="AG48" s="203">
        <v>0</v>
      </c>
      <c r="AH48" s="203">
        <v>0</v>
      </c>
      <c r="AI48" s="203">
        <v>45.71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29.12</v>
      </c>
      <c r="J49" s="203">
        <v>0.96</v>
      </c>
      <c r="K49" s="203">
        <v>75.290000000000006</v>
      </c>
      <c r="L49" s="203">
        <v>57.97</v>
      </c>
      <c r="M49" s="203">
        <v>1.68</v>
      </c>
      <c r="N49" s="203">
        <v>1.64</v>
      </c>
      <c r="O49" s="203">
        <v>2.3199999999999998</v>
      </c>
      <c r="P49" s="203">
        <v>0.76</v>
      </c>
      <c r="Q49" s="203">
        <v>0.3</v>
      </c>
      <c r="R49" s="203">
        <v>0.59</v>
      </c>
      <c r="S49" s="203">
        <v>0</v>
      </c>
      <c r="T49" s="203">
        <v>0</v>
      </c>
      <c r="U49" s="203">
        <v>1.64</v>
      </c>
      <c r="V49" s="203">
        <v>0.28999999999999998</v>
      </c>
      <c r="W49" s="203">
        <v>0.63</v>
      </c>
      <c r="X49" s="203">
        <v>2.0499999999999998</v>
      </c>
      <c r="Y49" s="203">
        <v>0</v>
      </c>
      <c r="Z49" s="203">
        <v>3.86</v>
      </c>
      <c r="AA49" s="203">
        <v>1.25</v>
      </c>
      <c r="AB49" s="203">
        <v>0</v>
      </c>
      <c r="AC49" s="203">
        <v>8.0399999999999991</v>
      </c>
      <c r="AD49" s="203">
        <v>12.46</v>
      </c>
      <c r="AE49" s="203">
        <v>0</v>
      </c>
      <c r="AF49" s="203">
        <v>0</v>
      </c>
      <c r="AG49" s="203">
        <v>0</v>
      </c>
      <c r="AH49" s="203">
        <v>0</v>
      </c>
      <c r="AI49" s="203">
        <v>45.93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29.12</v>
      </c>
      <c r="J50" s="203">
        <v>0.96</v>
      </c>
      <c r="K50" s="203">
        <v>75.28</v>
      </c>
      <c r="L50" s="203">
        <v>57.97</v>
      </c>
      <c r="M50" s="203">
        <v>1.68</v>
      </c>
      <c r="N50" s="203">
        <v>1.64</v>
      </c>
      <c r="O50" s="203">
        <v>2.3199999999999998</v>
      </c>
      <c r="P50" s="203">
        <v>0.76</v>
      </c>
      <c r="Q50" s="203">
        <v>0.3</v>
      </c>
      <c r="R50" s="203">
        <v>0.59</v>
      </c>
      <c r="S50" s="203">
        <v>0</v>
      </c>
      <c r="T50" s="203">
        <v>0</v>
      </c>
      <c r="U50" s="203">
        <v>1.64</v>
      </c>
      <c r="V50" s="203">
        <v>0.28999999999999998</v>
      </c>
      <c r="W50" s="203">
        <v>0.63</v>
      </c>
      <c r="X50" s="203">
        <v>2.0499999999999998</v>
      </c>
      <c r="Y50" s="203">
        <v>0</v>
      </c>
      <c r="Z50" s="203">
        <v>3.86</v>
      </c>
      <c r="AA50" s="203">
        <v>1.25</v>
      </c>
      <c r="AB50" s="203">
        <v>0</v>
      </c>
      <c r="AC50" s="203">
        <v>8.0399999999999991</v>
      </c>
      <c r="AD50" s="203">
        <v>12.46</v>
      </c>
      <c r="AE50" s="203">
        <v>0</v>
      </c>
      <c r="AF50" s="203">
        <v>0</v>
      </c>
      <c r="AG50" s="203">
        <v>0</v>
      </c>
      <c r="AH50" s="203">
        <v>0</v>
      </c>
      <c r="AI50" s="203">
        <v>45.47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29.12</v>
      </c>
      <c r="J51" s="203">
        <v>0.96</v>
      </c>
      <c r="K51" s="203">
        <v>75.290000000000006</v>
      </c>
      <c r="L51" s="203">
        <v>57.97</v>
      </c>
      <c r="M51" s="203">
        <v>1.68</v>
      </c>
      <c r="N51" s="203">
        <v>1.64</v>
      </c>
      <c r="O51" s="203">
        <v>2.3199999999999998</v>
      </c>
      <c r="P51" s="203">
        <v>0.77</v>
      </c>
      <c r="Q51" s="203">
        <v>4.79</v>
      </c>
      <c r="R51" s="203">
        <v>9.1199999999999992</v>
      </c>
      <c r="S51" s="203">
        <v>0</v>
      </c>
      <c r="T51" s="203">
        <v>0</v>
      </c>
      <c r="U51" s="203">
        <v>1.64</v>
      </c>
      <c r="V51" s="203">
        <v>0.28999999999999998</v>
      </c>
      <c r="W51" s="203">
        <v>0.62</v>
      </c>
      <c r="X51" s="203">
        <v>2.0499999999999998</v>
      </c>
      <c r="Y51" s="203">
        <v>0</v>
      </c>
      <c r="Z51" s="203">
        <v>64.12</v>
      </c>
      <c r="AA51" s="203">
        <v>1.3</v>
      </c>
      <c r="AB51" s="203">
        <v>0</v>
      </c>
      <c r="AC51" s="203">
        <v>8.0399999999999991</v>
      </c>
      <c r="AD51" s="203">
        <v>12.46</v>
      </c>
      <c r="AE51" s="203">
        <v>0</v>
      </c>
      <c r="AF51" s="203">
        <v>0</v>
      </c>
      <c r="AG51" s="203">
        <v>0</v>
      </c>
      <c r="AH51" s="203">
        <v>0</v>
      </c>
      <c r="AI51" s="203">
        <v>45.47</v>
      </c>
      <c r="AJ51" s="203">
        <v>0</v>
      </c>
      <c r="AK51" s="203">
        <v>16.89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29.12</v>
      </c>
      <c r="J52" s="203">
        <v>0.96</v>
      </c>
      <c r="K52" s="203">
        <v>75.28</v>
      </c>
      <c r="L52" s="203">
        <v>57.97</v>
      </c>
      <c r="M52" s="203">
        <v>1.97</v>
      </c>
      <c r="N52" s="203">
        <v>1.64</v>
      </c>
      <c r="O52" s="203">
        <v>2.3199999999999998</v>
      </c>
      <c r="P52" s="203">
        <v>0.77</v>
      </c>
      <c r="Q52" s="203">
        <v>4.79</v>
      </c>
      <c r="R52" s="203">
        <v>9.1199999999999992</v>
      </c>
      <c r="S52" s="203">
        <v>0</v>
      </c>
      <c r="T52" s="203">
        <v>0</v>
      </c>
      <c r="U52" s="203">
        <v>1.64</v>
      </c>
      <c r="V52" s="203">
        <v>0.28999999999999998</v>
      </c>
      <c r="W52" s="203">
        <v>0.62</v>
      </c>
      <c r="X52" s="203">
        <v>2.0499999999999998</v>
      </c>
      <c r="Y52" s="203">
        <v>0</v>
      </c>
      <c r="Z52" s="203">
        <v>64.12</v>
      </c>
      <c r="AA52" s="203">
        <v>1.3</v>
      </c>
      <c r="AB52" s="203">
        <v>0</v>
      </c>
      <c r="AC52" s="203">
        <v>8.0399999999999991</v>
      </c>
      <c r="AD52" s="203">
        <v>12.46</v>
      </c>
      <c r="AE52" s="203">
        <v>0</v>
      </c>
      <c r="AF52" s="203">
        <v>0</v>
      </c>
      <c r="AG52" s="203">
        <v>0</v>
      </c>
      <c r="AH52" s="203">
        <v>0</v>
      </c>
      <c r="AI52" s="203">
        <v>45.47</v>
      </c>
      <c r="AJ52" s="203">
        <v>0</v>
      </c>
      <c r="AK52" s="203">
        <v>16.89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29.12</v>
      </c>
      <c r="J53" s="203">
        <v>0.96</v>
      </c>
      <c r="K53" s="203">
        <v>75.290000000000006</v>
      </c>
      <c r="L53" s="203">
        <v>57.97</v>
      </c>
      <c r="M53" s="203">
        <v>1.97</v>
      </c>
      <c r="N53" s="203">
        <v>1.64</v>
      </c>
      <c r="O53" s="203">
        <v>2.3199999999999998</v>
      </c>
      <c r="P53" s="203">
        <v>0.77</v>
      </c>
      <c r="Q53" s="203">
        <v>4.79</v>
      </c>
      <c r="R53" s="203">
        <v>9.1199999999999992</v>
      </c>
      <c r="S53" s="203">
        <v>0</v>
      </c>
      <c r="T53" s="203">
        <v>0</v>
      </c>
      <c r="U53" s="203">
        <v>1.64</v>
      </c>
      <c r="V53" s="203">
        <v>0.28999999999999998</v>
      </c>
      <c r="W53" s="203">
        <v>0.62</v>
      </c>
      <c r="X53" s="203">
        <v>2.0499999999999998</v>
      </c>
      <c r="Y53" s="203">
        <v>0</v>
      </c>
      <c r="Z53" s="203">
        <v>64.13</v>
      </c>
      <c r="AA53" s="203">
        <v>1.25</v>
      </c>
      <c r="AB53" s="203">
        <v>0</v>
      </c>
      <c r="AC53" s="203">
        <v>8.0399999999999991</v>
      </c>
      <c r="AD53" s="203">
        <v>12.46</v>
      </c>
      <c r="AE53" s="203">
        <v>0</v>
      </c>
      <c r="AF53" s="203">
        <v>0</v>
      </c>
      <c r="AG53" s="203">
        <v>0</v>
      </c>
      <c r="AH53" s="203">
        <v>0</v>
      </c>
      <c r="AI53" s="203">
        <v>45.47</v>
      </c>
      <c r="AJ53" s="203">
        <v>0</v>
      </c>
      <c r="AK53" s="203">
        <v>16.89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29.12</v>
      </c>
      <c r="J54" s="203">
        <v>0.96</v>
      </c>
      <c r="K54" s="203">
        <v>75.28</v>
      </c>
      <c r="L54" s="203">
        <v>57.97</v>
      </c>
      <c r="M54" s="203">
        <v>1.97</v>
      </c>
      <c r="N54" s="203">
        <v>1.64</v>
      </c>
      <c r="O54" s="203">
        <v>2.3199999999999998</v>
      </c>
      <c r="P54" s="203">
        <v>0.77</v>
      </c>
      <c r="Q54" s="203">
        <v>4.79</v>
      </c>
      <c r="R54" s="203">
        <v>9.1199999999999992</v>
      </c>
      <c r="S54" s="203">
        <v>0</v>
      </c>
      <c r="T54" s="203">
        <v>0</v>
      </c>
      <c r="U54" s="203">
        <v>1.64</v>
      </c>
      <c r="V54" s="203">
        <v>0.28999999999999998</v>
      </c>
      <c r="W54" s="203">
        <v>0.62</v>
      </c>
      <c r="X54" s="203">
        <v>2.0499999999999998</v>
      </c>
      <c r="Y54" s="203">
        <v>0</v>
      </c>
      <c r="Z54" s="203">
        <v>64.13</v>
      </c>
      <c r="AA54" s="203">
        <v>1.25</v>
      </c>
      <c r="AB54" s="203">
        <v>0</v>
      </c>
      <c r="AC54" s="203">
        <v>8.0399999999999991</v>
      </c>
      <c r="AD54" s="203">
        <v>12.46</v>
      </c>
      <c r="AE54" s="203">
        <v>0</v>
      </c>
      <c r="AF54" s="203">
        <v>0</v>
      </c>
      <c r="AG54" s="203">
        <v>0</v>
      </c>
      <c r="AH54" s="203">
        <v>0</v>
      </c>
      <c r="AI54" s="203">
        <v>45.47</v>
      </c>
      <c r="AJ54" s="203">
        <v>0</v>
      </c>
      <c r="AK54" s="203">
        <v>16.89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29.12</v>
      </c>
      <c r="J55" s="203">
        <v>0.96</v>
      </c>
      <c r="K55" s="203">
        <v>75.290000000000006</v>
      </c>
      <c r="L55" s="203">
        <v>58.13</v>
      </c>
      <c r="M55" s="203">
        <v>1.97</v>
      </c>
      <c r="N55" s="203">
        <v>1.64</v>
      </c>
      <c r="O55" s="203">
        <v>2.3199999999999998</v>
      </c>
      <c r="P55" s="203">
        <v>0.77</v>
      </c>
      <c r="Q55" s="203">
        <v>4.79</v>
      </c>
      <c r="R55" s="203">
        <v>9.1199999999999992</v>
      </c>
      <c r="S55" s="203">
        <v>0</v>
      </c>
      <c r="T55" s="203">
        <v>0</v>
      </c>
      <c r="U55" s="203">
        <v>1.64</v>
      </c>
      <c r="V55" s="203">
        <v>0.28999999999999998</v>
      </c>
      <c r="W55" s="203">
        <v>0.62</v>
      </c>
      <c r="X55" s="203">
        <v>2.0499999999999998</v>
      </c>
      <c r="Y55" s="203">
        <v>0</v>
      </c>
      <c r="Z55" s="203">
        <v>64.13</v>
      </c>
      <c r="AA55" s="203">
        <v>1.25</v>
      </c>
      <c r="AB55" s="203">
        <v>0</v>
      </c>
      <c r="AC55" s="203">
        <v>8.0399999999999991</v>
      </c>
      <c r="AD55" s="203">
        <v>12.46</v>
      </c>
      <c r="AE55" s="203">
        <v>0</v>
      </c>
      <c r="AF55" s="203">
        <v>0</v>
      </c>
      <c r="AG55" s="203">
        <v>0</v>
      </c>
      <c r="AH55" s="203">
        <v>0</v>
      </c>
      <c r="AI55" s="203">
        <v>45.7</v>
      </c>
      <c r="AJ55" s="203">
        <v>0</v>
      </c>
      <c r="AK55" s="203">
        <v>16.89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29.12</v>
      </c>
      <c r="J56" s="203">
        <v>0.96</v>
      </c>
      <c r="K56" s="203">
        <v>75.28</v>
      </c>
      <c r="L56" s="203">
        <v>58.13</v>
      </c>
      <c r="M56" s="203">
        <v>1.97</v>
      </c>
      <c r="N56" s="203">
        <v>1.64</v>
      </c>
      <c r="O56" s="203">
        <v>2.3199999999999998</v>
      </c>
      <c r="P56" s="203">
        <v>0.77</v>
      </c>
      <c r="Q56" s="203">
        <v>6.05</v>
      </c>
      <c r="R56" s="203">
        <v>11.81</v>
      </c>
      <c r="S56" s="203">
        <v>0</v>
      </c>
      <c r="T56" s="203">
        <v>0</v>
      </c>
      <c r="U56" s="203">
        <v>1.64</v>
      </c>
      <c r="V56" s="203">
        <v>0.28999999999999998</v>
      </c>
      <c r="W56" s="203">
        <v>0.62</v>
      </c>
      <c r="X56" s="203">
        <v>2.0499999999999998</v>
      </c>
      <c r="Y56" s="203">
        <v>0</v>
      </c>
      <c r="Z56" s="203">
        <v>64.13</v>
      </c>
      <c r="AA56" s="203">
        <v>1.25</v>
      </c>
      <c r="AB56" s="203">
        <v>0</v>
      </c>
      <c r="AC56" s="203">
        <v>8.0399999999999991</v>
      </c>
      <c r="AD56" s="203">
        <v>12.46</v>
      </c>
      <c r="AE56" s="203">
        <v>0</v>
      </c>
      <c r="AF56" s="203">
        <v>0</v>
      </c>
      <c r="AG56" s="203">
        <v>0</v>
      </c>
      <c r="AH56" s="203">
        <v>0</v>
      </c>
      <c r="AI56" s="203">
        <v>45.47</v>
      </c>
      <c r="AJ56" s="203">
        <v>0</v>
      </c>
      <c r="AK56" s="203">
        <v>16.89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29.12</v>
      </c>
      <c r="J57" s="203">
        <v>0.96</v>
      </c>
      <c r="K57" s="203">
        <v>75.28</v>
      </c>
      <c r="L57" s="203">
        <v>58.13</v>
      </c>
      <c r="M57" s="203">
        <v>1.97</v>
      </c>
      <c r="N57" s="203">
        <v>1.64</v>
      </c>
      <c r="O57" s="203">
        <v>2.3199999999999998</v>
      </c>
      <c r="P57" s="203">
        <v>0.77</v>
      </c>
      <c r="Q57" s="203">
        <v>4.59</v>
      </c>
      <c r="R57" s="203">
        <v>8.7899999999999991</v>
      </c>
      <c r="S57" s="203">
        <v>0</v>
      </c>
      <c r="T57" s="203">
        <v>0</v>
      </c>
      <c r="U57" s="203">
        <v>1.64</v>
      </c>
      <c r="V57" s="203">
        <v>9.1</v>
      </c>
      <c r="W57" s="203">
        <v>10.050000000000001</v>
      </c>
      <c r="X57" s="203">
        <v>35.74</v>
      </c>
      <c r="Y57" s="203">
        <v>0</v>
      </c>
      <c r="Z57" s="203">
        <v>64.13</v>
      </c>
      <c r="AA57" s="203">
        <v>1.25</v>
      </c>
      <c r="AB57" s="203">
        <v>0</v>
      </c>
      <c r="AC57" s="203">
        <v>8.0399999999999991</v>
      </c>
      <c r="AD57" s="203">
        <v>12.46</v>
      </c>
      <c r="AE57" s="203">
        <v>0</v>
      </c>
      <c r="AF57" s="203">
        <v>0</v>
      </c>
      <c r="AG57" s="203">
        <v>0</v>
      </c>
      <c r="AH57" s="203">
        <v>0</v>
      </c>
      <c r="AI57" s="203">
        <v>45.47</v>
      </c>
      <c r="AJ57" s="203">
        <v>0</v>
      </c>
      <c r="AK57" s="203">
        <v>16.89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29.12</v>
      </c>
      <c r="J58" s="203">
        <v>0.96</v>
      </c>
      <c r="K58" s="203">
        <v>75.27</v>
      </c>
      <c r="L58" s="203">
        <v>58.13</v>
      </c>
      <c r="M58" s="203">
        <v>1.97</v>
      </c>
      <c r="N58" s="203">
        <v>1.64</v>
      </c>
      <c r="O58" s="203">
        <v>2.3199999999999998</v>
      </c>
      <c r="P58" s="203">
        <v>0.77</v>
      </c>
      <c r="Q58" s="203">
        <v>5.71</v>
      </c>
      <c r="R58" s="203">
        <v>9.9</v>
      </c>
      <c r="S58" s="203">
        <v>0</v>
      </c>
      <c r="T58" s="203">
        <v>0</v>
      </c>
      <c r="U58" s="203">
        <v>1.64</v>
      </c>
      <c r="V58" s="203">
        <v>9.1</v>
      </c>
      <c r="W58" s="203">
        <v>10.050000000000001</v>
      </c>
      <c r="X58" s="203">
        <v>35.74</v>
      </c>
      <c r="Y58" s="203">
        <v>0</v>
      </c>
      <c r="Z58" s="203">
        <v>64.13</v>
      </c>
      <c r="AA58" s="203">
        <v>1.25</v>
      </c>
      <c r="AB58" s="203">
        <v>0</v>
      </c>
      <c r="AC58" s="203">
        <v>8.0399999999999991</v>
      </c>
      <c r="AD58" s="203">
        <v>12.46</v>
      </c>
      <c r="AE58" s="203">
        <v>0</v>
      </c>
      <c r="AF58" s="203">
        <v>0</v>
      </c>
      <c r="AG58" s="203">
        <v>0</v>
      </c>
      <c r="AH58" s="203">
        <v>0</v>
      </c>
      <c r="AI58" s="203">
        <v>45.47</v>
      </c>
      <c r="AJ58" s="203">
        <v>0</v>
      </c>
      <c r="AK58" s="203">
        <v>16.89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29.12</v>
      </c>
      <c r="J59" s="203">
        <v>0.96</v>
      </c>
      <c r="K59" s="203">
        <v>75.27</v>
      </c>
      <c r="L59" s="203">
        <v>57.97</v>
      </c>
      <c r="M59" s="203">
        <v>1.97</v>
      </c>
      <c r="N59" s="203">
        <v>1.64</v>
      </c>
      <c r="O59" s="203">
        <v>2.3199999999999998</v>
      </c>
      <c r="P59" s="203">
        <v>0.77</v>
      </c>
      <c r="Q59" s="203">
        <v>4.5999999999999996</v>
      </c>
      <c r="R59" s="203">
        <v>8.86</v>
      </c>
      <c r="S59" s="203">
        <v>0</v>
      </c>
      <c r="T59" s="203">
        <v>0</v>
      </c>
      <c r="U59" s="203">
        <v>1.64</v>
      </c>
      <c r="V59" s="203">
        <v>9.1</v>
      </c>
      <c r="W59" s="203">
        <v>10.050000000000001</v>
      </c>
      <c r="X59" s="203">
        <v>35.74</v>
      </c>
      <c r="Y59" s="203">
        <v>0</v>
      </c>
      <c r="Z59" s="203">
        <v>63.98</v>
      </c>
      <c r="AA59" s="203">
        <v>20.2</v>
      </c>
      <c r="AB59" s="203">
        <v>0</v>
      </c>
      <c r="AC59" s="203">
        <v>8.0399999999999991</v>
      </c>
      <c r="AD59" s="203">
        <v>12.46</v>
      </c>
      <c r="AE59" s="203">
        <v>0</v>
      </c>
      <c r="AF59" s="203">
        <v>0</v>
      </c>
      <c r="AG59" s="203">
        <v>0</v>
      </c>
      <c r="AH59" s="203">
        <v>0</v>
      </c>
      <c r="AI59" s="203">
        <v>45.71</v>
      </c>
      <c r="AJ59" s="203">
        <v>0</v>
      </c>
      <c r="AK59" s="203">
        <v>16.89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29.12</v>
      </c>
      <c r="J60" s="203">
        <v>0.96</v>
      </c>
      <c r="K60" s="203">
        <v>75.260000000000005</v>
      </c>
      <c r="L60" s="203">
        <v>57.97</v>
      </c>
      <c r="M60" s="203">
        <v>1.97</v>
      </c>
      <c r="N60" s="203">
        <v>1.64</v>
      </c>
      <c r="O60" s="203">
        <v>2.3199999999999998</v>
      </c>
      <c r="P60" s="203">
        <v>0.77</v>
      </c>
      <c r="Q60" s="203">
        <v>4.5999999999999996</v>
      </c>
      <c r="R60" s="203">
        <v>8.86</v>
      </c>
      <c r="S60" s="203">
        <v>0</v>
      </c>
      <c r="T60" s="203">
        <v>0</v>
      </c>
      <c r="U60" s="203">
        <v>1.64</v>
      </c>
      <c r="V60" s="203">
        <v>9.1</v>
      </c>
      <c r="W60" s="203">
        <v>10.050000000000001</v>
      </c>
      <c r="X60" s="203">
        <v>35.74</v>
      </c>
      <c r="Y60" s="203">
        <v>0</v>
      </c>
      <c r="Z60" s="203">
        <v>63.98</v>
      </c>
      <c r="AA60" s="203">
        <v>20.2</v>
      </c>
      <c r="AB60" s="203">
        <v>0</v>
      </c>
      <c r="AC60" s="203">
        <v>8.0399999999999991</v>
      </c>
      <c r="AD60" s="203">
        <v>12.46</v>
      </c>
      <c r="AE60" s="203">
        <v>0</v>
      </c>
      <c r="AF60" s="203">
        <v>0</v>
      </c>
      <c r="AG60" s="203">
        <v>0</v>
      </c>
      <c r="AH60" s="203">
        <v>0</v>
      </c>
      <c r="AI60" s="203">
        <v>45.71</v>
      </c>
      <c r="AJ60" s="203">
        <v>0</v>
      </c>
      <c r="AK60" s="203">
        <v>20.27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29.12</v>
      </c>
      <c r="J61" s="203">
        <v>0.96</v>
      </c>
      <c r="K61" s="203">
        <v>75.27</v>
      </c>
      <c r="L61" s="203">
        <v>57.97</v>
      </c>
      <c r="M61" s="203">
        <v>1.97</v>
      </c>
      <c r="N61" s="203">
        <v>1.64</v>
      </c>
      <c r="O61" s="203">
        <v>2.3199999999999998</v>
      </c>
      <c r="P61" s="203">
        <v>0.77</v>
      </c>
      <c r="Q61" s="203">
        <v>4.5999999999999996</v>
      </c>
      <c r="R61" s="203">
        <v>8.86</v>
      </c>
      <c r="S61" s="203">
        <v>0</v>
      </c>
      <c r="T61" s="203">
        <v>0</v>
      </c>
      <c r="U61" s="203">
        <v>1.64</v>
      </c>
      <c r="V61" s="203">
        <v>9.1</v>
      </c>
      <c r="W61" s="203">
        <v>10.050000000000001</v>
      </c>
      <c r="X61" s="203">
        <v>35.74</v>
      </c>
      <c r="Y61" s="203">
        <v>0</v>
      </c>
      <c r="Z61" s="203">
        <v>64.13</v>
      </c>
      <c r="AA61" s="203">
        <v>20.25</v>
      </c>
      <c r="AB61" s="203">
        <v>0</v>
      </c>
      <c r="AC61" s="203">
        <v>8.0399999999999991</v>
      </c>
      <c r="AD61" s="203">
        <v>12.46</v>
      </c>
      <c r="AE61" s="203">
        <v>0</v>
      </c>
      <c r="AF61" s="203">
        <v>0</v>
      </c>
      <c r="AG61" s="203">
        <v>0</v>
      </c>
      <c r="AH61" s="203">
        <v>0</v>
      </c>
      <c r="AI61" s="203">
        <v>46.15</v>
      </c>
      <c r="AJ61" s="203">
        <v>0</v>
      </c>
      <c r="AK61" s="203">
        <v>20.27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29.12</v>
      </c>
      <c r="J62" s="203">
        <v>0.96</v>
      </c>
      <c r="K62" s="203">
        <v>75.260000000000005</v>
      </c>
      <c r="L62" s="203">
        <v>57.97</v>
      </c>
      <c r="M62" s="203">
        <v>1.97</v>
      </c>
      <c r="N62" s="203">
        <v>1.64</v>
      </c>
      <c r="O62" s="203">
        <v>2.3199999999999998</v>
      </c>
      <c r="P62" s="203">
        <v>0.77</v>
      </c>
      <c r="Q62" s="203">
        <v>4.5999999999999996</v>
      </c>
      <c r="R62" s="203">
        <v>8.86</v>
      </c>
      <c r="S62" s="203">
        <v>0</v>
      </c>
      <c r="T62" s="203">
        <v>0</v>
      </c>
      <c r="U62" s="203">
        <v>1.64</v>
      </c>
      <c r="V62" s="203">
        <v>9.1</v>
      </c>
      <c r="W62" s="203">
        <v>10.050000000000001</v>
      </c>
      <c r="X62" s="203">
        <v>35.74</v>
      </c>
      <c r="Y62" s="203">
        <v>0</v>
      </c>
      <c r="Z62" s="203">
        <v>64.13</v>
      </c>
      <c r="AA62" s="203">
        <v>20.25</v>
      </c>
      <c r="AB62" s="203">
        <v>0</v>
      </c>
      <c r="AC62" s="203">
        <v>8.0399999999999991</v>
      </c>
      <c r="AD62" s="203">
        <v>12.46</v>
      </c>
      <c r="AE62" s="203">
        <v>0</v>
      </c>
      <c r="AF62" s="203">
        <v>0</v>
      </c>
      <c r="AG62" s="203">
        <v>0</v>
      </c>
      <c r="AH62" s="203">
        <v>0</v>
      </c>
      <c r="AI62" s="203">
        <v>45.71</v>
      </c>
      <c r="AJ62" s="203">
        <v>0</v>
      </c>
      <c r="AK62" s="203">
        <v>20.27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29.12</v>
      </c>
      <c r="J63" s="203">
        <v>0.96</v>
      </c>
      <c r="K63" s="203">
        <v>75.27</v>
      </c>
      <c r="L63" s="203">
        <v>57.97</v>
      </c>
      <c r="M63" s="203">
        <v>1.97</v>
      </c>
      <c r="N63" s="203">
        <v>1.64</v>
      </c>
      <c r="O63" s="203">
        <v>2.3199999999999998</v>
      </c>
      <c r="P63" s="203">
        <v>0.77</v>
      </c>
      <c r="Q63" s="203">
        <v>4.5999999999999996</v>
      </c>
      <c r="R63" s="203">
        <v>8.86</v>
      </c>
      <c r="S63" s="203">
        <v>0</v>
      </c>
      <c r="T63" s="203">
        <v>0</v>
      </c>
      <c r="U63" s="203">
        <v>1.64</v>
      </c>
      <c r="V63" s="203">
        <v>9.1</v>
      </c>
      <c r="W63" s="203">
        <v>10.050000000000001</v>
      </c>
      <c r="X63" s="203">
        <v>35.74</v>
      </c>
      <c r="Y63" s="203">
        <v>0</v>
      </c>
      <c r="Z63" s="203">
        <v>64.13</v>
      </c>
      <c r="AA63" s="203">
        <v>20.25</v>
      </c>
      <c r="AB63" s="203">
        <v>0</v>
      </c>
      <c r="AC63" s="203">
        <v>8.0399999999999991</v>
      </c>
      <c r="AD63" s="203">
        <v>12.46</v>
      </c>
      <c r="AE63" s="203">
        <v>0</v>
      </c>
      <c r="AF63" s="203">
        <v>0</v>
      </c>
      <c r="AG63" s="203">
        <v>0</v>
      </c>
      <c r="AH63" s="203">
        <v>0</v>
      </c>
      <c r="AI63" s="203">
        <v>45.71</v>
      </c>
      <c r="AJ63" s="203">
        <v>0</v>
      </c>
      <c r="AK63" s="203">
        <v>16.89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29.12</v>
      </c>
      <c r="J64" s="203">
        <v>0.96</v>
      </c>
      <c r="K64" s="203">
        <v>75.260000000000005</v>
      </c>
      <c r="L64" s="203">
        <v>57.97</v>
      </c>
      <c r="M64" s="203">
        <v>1.97</v>
      </c>
      <c r="N64" s="203">
        <v>1.64</v>
      </c>
      <c r="O64" s="203">
        <v>2.3199999999999998</v>
      </c>
      <c r="P64" s="203">
        <v>0.77</v>
      </c>
      <c r="Q64" s="203">
        <v>4.5999999999999996</v>
      </c>
      <c r="R64" s="203">
        <v>8.86</v>
      </c>
      <c r="S64" s="203">
        <v>0</v>
      </c>
      <c r="T64" s="203">
        <v>0</v>
      </c>
      <c r="U64" s="203">
        <v>1.64</v>
      </c>
      <c r="V64" s="203">
        <v>9.1</v>
      </c>
      <c r="W64" s="203">
        <v>10.050000000000001</v>
      </c>
      <c r="X64" s="203">
        <v>35.74</v>
      </c>
      <c r="Y64" s="203">
        <v>0</v>
      </c>
      <c r="Z64" s="203">
        <v>64.13</v>
      </c>
      <c r="AA64" s="203">
        <v>20.25</v>
      </c>
      <c r="AB64" s="203">
        <v>0</v>
      </c>
      <c r="AC64" s="203">
        <v>8.0399999999999991</v>
      </c>
      <c r="AD64" s="203">
        <v>12.46</v>
      </c>
      <c r="AE64" s="203">
        <v>0</v>
      </c>
      <c r="AF64" s="203">
        <v>0</v>
      </c>
      <c r="AG64" s="203">
        <v>0</v>
      </c>
      <c r="AH64" s="203">
        <v>0</v>
      </c>
      <c r="AI64" s="203">
        <v>45.71</v>
      </c>
      <c r="AJ64" s="203">
        <v>0</v>
      </c>
      <c r="AK64" s="203">
        <v>16.89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29.12</v>
      </c>
      <c r="J65" s="203">
        <v>0.96</v>
      </c>
      <c r="K65" s="203">
        <v>75.27</v>
      </c>
      <c r="L65" s="203">
        <v>57.97</v>
      </c>
      <c r="M65" s="203">
        <v>1.97</v>
      </c>
      <c r="N65" s="203">
        <v>0</v>
      </c>
      <c r="O65" s="203">
        <v>2.3199999999999998</v>
      </c>
      <c r="P65" s="203">
        <v>0.77</v>
      </c>
      <c r="Q65" s="203">
        <v>4.59</v>
      </c>
      <c r="R65" s="203">
        <v>8.86</v>
      </c>
      <c r="S65" s="203">
        <v>0</v>
      </c>
      <c r="T65" s="203">
        <v>0</v>
      </c>
      <c r="U65" s="203">
        <v>1.64</v>
      </c>
      <c r="V65" s="203">
        <v>9.1</v>
      </c>
      <c r="W65" s="203">
        <v>10.050000000000001</v>
      </c>
      <c r="X65" s="203">
        <v>35.74</v>
      </c>
      <c r="Y65" s="203">
        <v>0</v>
      </c>
      <c r="Z65" s="203">
        <v>63.65</v>
      </c>
      <c r="AA65" s="203">
        <v>20.25</v>
      </c>
      <c r="AB65" s="203">
        <v>0</v>
      </c>
      <c r="AC65" s="203">
        <v>8.0399999999999991</v>
      </c>
      <c r="AD65" s="203">
        <v>12.46</v>
      </c>
      <c r="AE65" s="203">
        <v>0</v>
      </c>
      <c r="AF65" s="203">
        <v>0</v>
      </c>
      <c r="AG65" s="203">
        <v>0</v>
      </c>
      <c r="AH65" s="203">
        <v>0</v>
      </c>
      <c r="AI65" s="203">
        <v>45.71</v>
      </c>
      <c r="AJ65" s="203">
        <v>0</v>
      </c>
      <c r="AK65" s="203">
        <v>16.89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29.12</v>
      </c>
      <c r="J66" s="203">
        <v>0.96</v>
      </c>
      <c r="K66" s="203">
        <v>75.260000000000005</v>
      </c>
      <c r="L66" s="203">
        <v>57.97</v>
      </c>
      <c r="M66" s="203">
        <v>1.97</v>
      </c>
      <c r="N66" s="203">
        <v>0</v>
      </c>
      <c r="O66" s="203">
        <v>2.3199999999999998</v>
      </c>
      <c r="P66" s="203">
        <v>0.77</v>
      </c>
      <c r="Q66" s="203">
        <v>4.59</v>
      </c>
      <c r="R66" s="203">
        <v>8.86</v>
      </c>
      <c r="S66" s="203">
        <v>0</v>
      </c>
      <c r="T66" s="203">
        <v>0</v>
      </c>
      <c r="U66" s="203">
        <v>1.64</v>
      </c>
      <c r="V66" s="203">
        <v>9.1</v>
      </c>
      <c r="W66" s="203">
        <v>10.050000000000001</v>
      </c>
      <c r="X66" s="203">
        <v>35.74</v>
      </c>
      <c r="Y66" s="203">
        <v>0</v>
      </c>
      <c r="Z66" s="203">
        <v>63.65</v>
      </c>
      <c r="AA66" s="203">
        <v>20.25</v>
      </c>
      <c r="AB66" s="203">
        <v>0</v>
      </c>
      <c r="AC66" s="203">
        <v>8.0399999999999991</v>
      </c>
      <c r="AD66" s="203">
        <v>12.46</v>
      </c>
      <c r="AE66" s="203">
        <v>0</v>
      </c>
      <c r="AF66" s="203">
        <v>0</v>
      </c>
      <c r="AG66" s="203">
        <v>0</v>
      </c>
      <c r="AH66" s="203">
        <v>0</v>
      </c>
      <c r="AI66" s="203">
        <v>45.71</v>
      </c>
      <c r="AJ66" s="203">
        <v>0</v>
      </c>
      <c r="AK66" s="203">
        <v>16.89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14.39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29.12</v>
      </c>
      <c r="J67" s="203">
        <v>0.96</v>
      </c>
      <c r="K67" s="203">
        <v>75.260000000000005</v>
      </c>
      <c r="L67" s="203">
        <v>57.97</v>
      </c>
      <c r="M67" s="203">
        <v>1.97</v>
      </c>
      <c r="N67" s="203">
        <v>1.38</v>
      </c>
      <c r="O67" s="203">
        <v>2.3199999999999998</v>
      </c>
      <c r="P67" s="203">
        <v>0.77</v>
      </c>
      <c r="Q67" s="203">
        <v>4.4800000000000004</v>
      </c>
      <c r="R67" s="203">
        <v>8.77</v>
      </c>
      <c r="S67" s="203">
        <v>0</v>
      </c>
      <c r="T67" s="203">
        <v>0</v>
      </c>
      <c r="U67" s="203">
        <v>1.64</v>
      </c>
      <c r="V67" s="203">
        <v>9.1</v>
      </c>
      <c r="W67" s="203">
        <v>10.08</v>
      </c>
      <c r="X67" s="203">
        <v>35.74</v>
      </c>
      <c r="Y67" s="203">
        <v>0</v>
      </c>
      <c r="Z67" s="203">
        <v>64.13</v>
      </c>
      <c r="AA67" s="203">
        <v>20.25</v>
      </c>
      <c r="AB67" s="203">
        <v>0</v>
      </c>
      <c r="AC67" s="203">
        <v>8.0399999999999991</v>
      </c>
      <c r="AD67" s="203">
        <v>12.46</v>
      </c>
      <c r="AE67" s="203">
        <v>0</v>
      </c>
      <c r="AF67" s="203">
        <v>0</v>
      </c>
      <c r="AG67" s="203">
        <v>0</v>
      </c>
      <c r="AH67" s="203">
        <v>0</v>
      </c>
      <c r="AI67" s="203">
        <v>46.61</v>
      </c>
      <c r="AJ67" s="203">
        <v>0</v>
      </c>
      <c r="AK67" s="203">
        <v>16.89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14.39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29.12</v>
      </c>
      <c r="J68" s="203">
        <v>0.96</v>
      </c>
      <c r="K68" s="203">
        <v>75.27</v>
      </c>
      <c r="L68" s="203">
        <v>57.97</v>
      </c>
      <c r="M68" s="203">
        <v>1.97</v>
      </c>
      <c r="N68" s="203">
        <v>1.38</v>
      </c>
      <c r="O68" s="203">
        <v>2.3199999999999998</v>
      </c>
      <c r="P68" s="203">
        <v>0.77</v>
      </c>
      <c r="Q68" s="203">
        <v>4.4800000000000004</v>
      </c>
      <c r="R68" s="203">
        <v>8.77</v>
      </c>
      <c r="S68" s="203">
        <v>0</v>
      </c>
      <c r="T68" s="203">
        <v>0</v>
      </c>
      <c r="U68" s="203">
        <v>1.64</v>
      </c>
      <c r="V68" s="203">
        <v>9.1</v>
      </c>
      <c r="W68" s="203">
        <v>10.08</v>
      </c>
      <c r="X68" s="203">
        <v>35.74</v>
      </c>
      <c r="Y68" s="203">
        <v>0</v>
      </c>
      <c r="Z68" s="203">
        <v>64.13</v>
      </c>
      <c r="AA68" s="203">
        <v>20.25</v>
      </c>
      <c r="AB68" s="203">
        <v>0</v>
      </c>
      <c r="AC68" s="203">
        <v>8.0399999999999991</v>
      </c>
      <c r="AD68" s="203">
        <v>12.46</v>
      </c>
      <c r="AE68" s="203">
        <v>0</v>
      </c>
      <c r="AF68" s="203">
        <v>0</v>
      </c>
      <c r="AG68" s="203">
        <v>0</v>
      </c>
      <c r="AH68" s="203">
        <v>0</v>
      </c>
      <c r="AI68" s="203">
        <v>46.2</v>
      </c>
      <c r="AJ68" s="203">
        <v>0</v>
      </c>
      <c r="AK68" s="203">
        <v>16.89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14.39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29.12</v>
      </c>
      <c r="J69" s="203">
        <v>0.96</v>
      </c>
      <c r="K69" s="203">
        <v>75.260000000000005</v>
      </c>
      <c r="L69" s="203">
        <v>57.97</v>
      </c>
      <c r="M69" s="203">
        <v>1.97</v>
      </c>
      <c r="N69" s="203">
        <v>1.38</v>
      </c>
      <c r="O69" s="203">
        <v>2.3199999999999998</v>
      </c>
      <c r="P69" s="203">
        <v>0.77</v>
      </c>
      <c r="Q69" s="203">
        <v>4.59</v>
      </c>
      <c r="R69" s="203">
        <v>8.77</v>
      </c>
      <c r="S69" s="203">
        <v>0</v>
      </c>
      <c r="T69" s="203">
        <v>0</v>
      </c>
      <c r="U69" s="203">
        <v>1.64</v>
      </c>
      <c r="V69" s="203">
        <v>9.1</v>
      </c>
      <c r="W69" s="203">
        <v>10.08</v>
      </c>
      <c r="X69" s="203">
        <v>35.74</v>
      </c>
      <c r="Y69" s="203">
        <v>0</v>
      </c>
      <c r="Z69" s="203">
        <v>64.13</v>
      </c>
      <c r="AA69" s="203">
        <v>20.25</v>
      </c>
      <c r="AB69" s="203">
        <v>0</v>
      </c>
      <c r="AC69" s="203">
        <v>8.0399999999999991</v>
      </c>
      <c r="AD69" s="203">
        <v>12.46</v>
      </c>
      <c r="AE69" s="203">
        <v>0</v>
      </c>
      <c r="AF69" s="203">
        <v>0</v>
      </c>
      <c r="AG69" s="203">
        <v>0</v>
      </c>
      <c r="AH69" s="203">
        <v>0</v>
      </c>
      <c r="AI69" s="203">
        <v>46.2</v>
      </c>
      <c r="AJ69" s="203">
        <v>0</v>
      </c>
      <c r="AK69" s="203">
        <v>16.89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14.39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29.12</v>
      </c>
      <c r="J70" s="203">
        <v>0.96</v>
      </c>
      <c r="K70" s="203">
        <v>75.27</v>
      </c>
      <c r="L70" s="203">
        <v>57.97</v>
      </c>
      <c r="M70" s="203">
        <v>1.97</v>
      </c>
      <c r="N70" s="203">
        <v>1.38</v>
      </c>
      <c r="O70" s="203">
        <v>2.3199999999999998</v>
      </c>
      <c r="P70" s="203">
        <v>0.77</v>
      </c>
      <c r="Q70" s="203">
        <v>4.59</v>
      </c>
      <c r="R70" s="203">
        <v>8.77</v>
      </c>
      <c r="S70" s="203">
        <v>0</v>
      </c>
      <c r="T70" s="203">
        <v>0</v>
      </c>
      <c r="U70" s="203">
        <v>1.64</v>
      </c>
      <c r="V70" s="203">
        <v>9.1</v>
      </c>
      <c r="W70" s="203">
        <v>10.08</v>
      </c>
      <c r="X70" s="203">
        <v>35.74</v>
      </c>
      <c r="Y70" s="203">
        <v>0</v>
      </c>
      <c r="Z70" s="203">
        <v>64.13</v>
      </c>
      <c r="AA70" s="203">
        <v>20.25</v>
      </c>
      <c r="AB70" s="203">
        <v>0</v>
      </c>
      <c r="AC70" s="203">
        <v>8.0399999999999991</v>
      </c>
      <c r="AD70" s="203">
        <v>12.46</v>
      </c>
      <c r="AE70" s="203">
        <v>0</v>
      </c>
      <c r="AF70" s="203">
        <v>0</v>
      </c>
      <c r="AG70" s="203">
        <v>0</v>
      </c>
      <c r="AH70" s="203">
        <v>0</v>
      </c>
      <c r="AI70" s="203">
        <v>46.2</v>
      </c>
      <c r="AJ70" s="203">
        <v>0</v>
      </c>
      <c r="AK70" s="203">
        <v>16.89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14.44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29.12</v>
      </c>
      <c r="J71" s="203">
        <v>0.96</v>
      </c>
      <c r="K71" s="203">
        <v>75.260000000000005</v>
      </c>
      <c r="L71" s="203">
        <v>57.97</v>
      </c>
      <c r="M71" s="203">
        <v>1.97</v>
      </c>
      <c r="N71" s="203">
        <v>1.38</v>
      </c>
      <c r="O71" s="203">
        <v>2.3199999999999998</v>
      </c>
      <c r="P71" s="203">
        <v>0.77</v>
      </c>
      <c r="Q71" s="203">
        <v>4.59</v>
      </c>
      <c r="R71" s="203">
        <v>8.86</v>
      </c>
      <c r="S71" s="203">
        <v>0</v>
      </c>
      <c r="T71" s="203">
        <v>0</v>
      </c>
      <c r="U71" s="203">
        <v>1.64</v>
      </c>
      <c r="V71" s="203">
        <v>9.1</v>
      </c>
      <c r="W71" s="203">
        <v>10.08</v>
      </c>
      <c r="X71" s="203">
        <v>35.74</v>
      </c>
      <c r="Y71" s="203">
        <v>0</v>
      </c>
      <c r="Z71" s="203">
        <v>64.13</v>
      </c>
      <c r="AA71" s="203">
        <v>20.25</v>
      </c>
      <c r="AB71" s="203">
        <v>0</v>
      </c>
      <c r="AC71" s="203">
        <v>8.32</v>
      </c>
      <c r="AD71" s="203">
        <v>12.46</v>
      </c>
      <c r="AE71" s="203">
        <v>0</v>
      </c>
      <c r="AF71" s="203">
        <v>0</v>
      </c>
      <c r="AG71" s="203">
        <v>0</v>
      </c>
      <c r="AH71" s="203">
        <v>0</v>
      </c>
      <c r="AI71" s="203">
        <v>47.04</v>
      </c>
      <c r="AJ71" s="203">
        <v>0</v>
      </c>
      <c r="AK71" s="203">
        <v>16.89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14.44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29.12</v>
      </c>
      <c r="J72" s="203">
        <v>0.96</v>
      </c>
      <c r="K72" s="203">
        <v>75.27</v>
      </c>
      <c r="L72" s="203">
        <v>57.97</v>
      </c>
      <c r="M72" s="203">
        <v>1.97</v>
      </c>
      <c r="N72" s="203">
        <v>1.38</v>
      </c>
      <c r="O72" s="203">
        <v>2.3199999999999998</v>
      </c>
      <c r="P72" s="203">
        <v>0.77</v>
      </c>
      <c r="Q72" s="203">
        <v>4.59</v>
      </c>
      <c r="R72" s="203">
        <v>8.86</v>
      </c>
      <c r="S72" s="203">
        <v>0</v>
      </c>
      <c r="T72" s="203">
        <v>0</v>
      </c>
      <c r="U72" s="203">
        <v>1.64</v>
      </c>
      <c r="V72" s="203">
        <v>9.1</v>
      </c>
      <c r="W72" s="203">
        <v>10.08</v>
      </c>
      <c r="X72" s="203">
        <v>35.74</v>
      </c>
      <c r="Y72" s="203">
        <v>0</v>
      </c>
      <c r="Z72" s="203">
        <v>64.13</v>
      </c>
      <c r="AA72" s="203">
        <v>1.25</v>
      </c>
      <c r="AB72" s="203">
        <v>0</v>
      </c>
      <c r="AC72" s="203">
        <v>8.32</v>
      </c>
      <c r="AD72" s="203">
        <v>12.46</v>
      </c>
      <c r="AE72" s="203">
        <v>0</v>
      </c>
      <c r="AF72" s="203">
        <v>0</v>
      </c>
      <c r="AG72" s="203">
        <v>0</v>
      </c>
      <c r="AH72" s="203">
        <v>0</v>
      </c>
      <c r="AI72" s="203">
        <v>47.04</v>
      </c>
      <c r="AJ72" s="203">
        <v>0</v>
      </c>
      <c r="AK72" s="203">
        <v>16.89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14.44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29.12</v>
      </c>
      <c r="J73" s="203">
        <v>0.96</v>
      </c>
      <c r="K73" s="203">
        <v>75.260000000000005</v>
      </c>
      <c r="L73" s="203">
        <v>57.97</v>
      </c>
      <c r="M73" s="203">
        <v>1.97</v>
      </c>
      <c r="N73" s="203">
        <v>1.38</v>
      </c>
      <c r="O73" s="203">
        <v>2.3199999999999998</v>
      </c>
      <c r="P73" s="203">
        <v>0.77</v>
      </c>
      <c r="Q73" s="203">
        <v>4.59</v>
      </c>
      <c r="R73" s="203">
        <v>8.86</v>
      </c>
      <c r="S73" s="203">
        <v>0</v>
      </c>
      <c r="T73" s="203">
        <v>0</v>
      </c>
      <c r="U73" s="203">
        <v>1.64</v>
      </c>
      <c r="V73" s="203">
        <v>9.1</v>
      </c>
      <c r="W73" s="203">
        <v>10.08</v>
      </c>
      <c r="X73" s="203">
        <v>35.74</v>
      </c>
      <c r="Y73" s="203">
        <v>0</v>
      </c>
      <c r="Z73" s="203">
        <v>64.13</v>
      </c>
      <c r="AA73" s="203">
        <v>1.25</v>
      </c>
      <c r="AB73" s="203">
        <v>0</v>
      </c>
      <c r="AC73" s="203">
        <v>8.32</v>
      </c>
      <c r="AD73" s="203">
        <v>12.46</v>
      </c>
      <c r="AE73" s="203">
        <v>0</v>
      </c>
      <c r="AF73" s="203">
        <v>0</v>
      </c>
      <c r="AG73" s="203">
        <v>0</v>
      </c>
      <c r="AH73" s="203">
        <v>0</v>
      </c>
      <c r="AI73" s="203">
        <v>47.46</v>
      </c>
      <c r="AJ73" s="203">
        <v>0</v>
      </c>
      <c r="AK73" s="203">
        <v>20.27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14.44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29.12</v>
      </c>
      <c r="J74" s="203">
        <v>0.96</v>
      </c>
      <c r="K74" s="203">
        <v>75.27</v>
      </c>
      <c r="L74" s="203">
        <v>57.97</v>
      </c>
      <c r="M74" s="203">
        <v>1.97</v>
      </c>
      <c r="N74" s="203">
        <v>1.38</v>
      </c>
      <c r="O74" s="203">
        <v>2.3199999999999998</v>
      </c>
      <c r="P74" s="203">
        <v>0.77</v>
      </c>
      <c r="Q74" s="203">
        <v>4.59</v>
      </c>
      <c r="R74" s="203">
        <v>8.86</v>
      </c>
      <c r="S74" s="203">
        <v>0</v>
      </c>
      <c r="T74" s="203">
        <v>0</v>
      </c>
      <c r="U74" s="203">
        <v>1.64</v>
      </c>
      <c r="V74" s="203">
        <v>9.1</v>
      </c>
      <c r="W74" s="203">
        <v>10.08</v>
      </c>
      <c r="X74" s="203">
        <v>35.74</v>
      </c>
      <c r="Y74" s="203">
        <v>0</v>
      </c>
      <c r="Z74" s="203">
        <v>64.13</v>
      </c>
      <c r="AA74" s="203">
        <v>1.25</v>
      </c>
      <c r="AB74" s="203">
        <v>0</v>
      </c>
      <c r="AC74" s="203">
        <v>8.32</v>
      </c>
      <c r="AD74" s="203">
        <v>12.46</v>
      </c>
      <c r="AE74" s="203">
        <v>0</v>
      </c>
      <c r="AF74" s="203">
        <v>0</v>
      </c>
      <c r="AG74" s="203">
        <v>0</v>
      </c>
      <c r="AH74" s="203">
        <v>0</v>
      </c>
      <c r="AI74" s="203">
        <v>47.04</v>
      </c>
      <c r="AJ74" s="203">
        <v>0</v>
      </c>
      <c r="AK74" s="203">
        <v>18.97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14.44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29.12</v>
      </c>
      <c r="J75" s="203">
        <v>0.96</v>
      </c>
      <c r="K75" s="203">
        <v>75.31</v>
      </c>
      <c r="L75" s="203">
        <v>57.97</v>
      </c>
      <c r="M75" s="203">
        <v>1.97</v>
      </c>
      <c r="N75" s="203">
        <v>1.38</v>
      </c>
      <c r="O75" s="203">
        <v>2.3199999999999998</v>
      </c>
      <c r="P75" s="203">
        <v>0.77</v>
      </c>
      <c r="Q75" s="203">
        <v>4.59</v>
      </c>
      <c r="R75" s="203">
        <v>9.48</v>
      </c>
      <c r="S75" s="203">
        <v>0</v>
      </c>
      <c r="T75" s="203">
        <v>0</v>
      </c>
      <c r="U75" s="203">
        <v>1.64</v>
      </c>
      <c r="V75" s="203">
        <v>9.1</v>
      </c>
      <c r="W75" s="203">
        <v>0.64</v>
      </c>
      <c r="X75" s="203">
        <v>2.04</v>
      </c>
      <c r="Y75" s="203">
        <v>0</v>
      </c>
      <c r="Z75" s="203">
        <v>64.13</v>
      </c>
      <c r="AA75" s="203">
        <v>1.25</v>
      </c>
      <c r="AB75" s="203">
        <v>0</v>
      </c>
      <c r="AC75" s="203">
        <v>8.0399999999999991</v>
      </c>
      <c r="AD75" s="203">
        <v>12.46</v>
      </c>
      <c r="AE75" s="203">
        <v>0</v>
      </c>
      <c r="AF75" s="203">
        <v>0</v>
      </c>
      <c r="AG75" s="203">
        <v>0</v>
      </c>
      <c r="AH75" s="203">
        <v>0</v>
      </c>
      <c r="AI75" s="203">
        <v>46.32</v>
      </c>
      <c r="AJ75" s="203">
        <v>0</v>
      </c>
      <c r="AK75" s="203">
        <v>21.99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14.44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29.12</v>
      </c>
      <c r="J76" s="203">
        <v>0.96</v>
      </c>
      <c r="K76" s="203">
        <v>75.31</v>
      </c>
      <c r="L76" s="203">
        <v>57.97</v>
      </c>
      <c r="M76" s="203">
        <v>1.97</v>
      </c>
      <c r="N76" s="203">
        <v>1.38</v>
      </c>
      <c r="O76" s="203">
        <v>2.3199999999999998</v>
      </c>
      <c r="P76" s="203">
        <v>0.77</v>
      </c>
      <c r="Q76" s="203">
        <v>4.59</v>
      </c>
      <c r="R76" s="203">
        <v>9.48</v>
      </c>
      <c r="S76" s="203">
        <v>0</v>
      </c>
      <c r="T76" s="203">
        <v>0</v>
      </c>
      <c r="U76" s="203">
        <v>1.64</v>
      </c>
      <c r="V76" s="203">
        <v>9.1</v>
      </c>
      <c r="W76" s="203">
        <v>0.64</v>
      </c>
      <c r="X76" s="203">
        <v>2.04</v>
      </c>
      <c r="Y76" s="203">
        <v>0</v>
      </c>
      <c r="Z76" s="203">
        <v>64.13</v>
      </c>
      <c r="AA76" s="203">
        <v>1.25</v>
      </c>
      <c r="AB76" s="203">
        <v>0</v>
      </c>
      <c r="AC76" s="203">
        <v>8.0399999999999991</v>
      </c>
      <c r="AD76" s="203">
        <v>12.46</v>
      </c>
      <c r="AE76" s="203">
        <v>0</v>
      </c>
      <c r="AF76" s="203">
        <v>0</v>
      </c>
      <c r="AG76" s="203">
        <v>0</v>
      </c>
      <c r="AH76" s="203">
        <v>0</v>
      </c>
      <c r="AI76" s="203">
        <v>46.32</v>
      </c>
      <c r="AJ76" s="203">
        <v>0</v>
      </c>
      <c r="AK76" s="203">
        <v>21.99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29.12</v>
      </c>
      <c r="J77" s="203">
        <v>0.96</v>
      </c>
      <c r="K77" s="203">
        <v>75.31</v>
      </c>
      <c r="L77" s="203">
        <v>57.97</v>
      </c>
      <c r="M77" s="203">
        <v>1.97</v>
      </c>
      <c r="N77" s="203">
        <v>1.52</v>
      </c>
      <c r="O77" s="203">
        <v>2.3199999999999998</v>
      </c>
      <c r="P77" s="203">
        <v>0.77</v>
      </c>
      <c r="Q77" s="203">
        <v>4.59</v>
      </c>
      <c r="R77" s="203">
        <v>9.48</v>
      </c>
      <c r="S77" s="203">
        <v>0</v>
      </c>
      <c r="T77" s="203">
        <v>0</v>
      </c>
      <c r="U77" s="203">
        <v>1.64</v>
      </c>
      <c r="V77" s="203">
        <v>9.1</v>
      </c>
      <c r="W77" s="203">
        <v>0.64</v>
      </c>
      <c r="X77" s="203">
        <v>2.04</v>
      </c>
      <c r="Y77" s="203">
        <v>0</v>
      </c>
      <c r="Z77" s="203">
        <v>64.13</v>
      </c>
      <c r="AA77" s="203">
        <v>1.25</v>
      </c>
      <c r="AB77" s="203">
        <v>0</v>
      </c>
      <c r="AC77" s="203">
        <v>8.0399999999999991</v>
      </c>
      <c r="AD77" s="203">
        <v>12.46</v>
      </c>
      <c r="AE77" s="203">
        <v>0</v>
      </c>
      <c r="AF77" s="203">
        <v>0</v>
      </c>
      <c r="AG77" s="203">
        <v>0</v>
      </c>
      <c r="AH77" s="203">
        <v>0</v>
      </c>
      <c r="AI77" s="203">
        <v>46.32</v>
      </c>
      <c r="AJ77" s="203">
        <v>0</v>
      </c>
      <c r="AK77" s="203">
        <v>21.99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29.12</v>
      </c>
      <c r="J78" s="203">
        <v>0.96</v>
      </c>
      <c r="K78" s="203">
        <v>75.31</v>
      </c>
      <c r="L78" s="203">
        <v>57.97</v>
      </c>
      <c r="M78" s="203">
        <v>1.97</v>
      </c>
      <c r="N78" s="203">
        <v>1.6</v>
      </c>
      <c r="O78" s="203">
        <v>2.3199999999999998</v>
      </c>
      <c r="P78" s="203">
        <v>0.77</v>
      </c>
      <c r="Q78" s="203">
        <v>5.7</v>
      </c>
      <c r="R78" s="203">
        <v>9.91</v>
      </c>
      <c r="S78" s="203">
        <v>0</v>
      </c>
      <c r="T78" s="203">
        <v>0</v>
      </c>
      <c r="U78" s="203">
        <v>1.64</v>
      </c>
      <c r="V78" s="203">
        <v>9.1</v>
      </c>
      <c r="W78" s="203">
        <v>3.26</v>
      </c>
      <c r="X78" s="203">
        <v>3.66</v>
      </c>
      <c r="Y78" s="203">
        <v>0</v>
      </c>
      <c r="Z78" s="203">
        <v>64.13</v>
      </c>
      <c r="AA78" s="203">
        <v>1.25</v>
      </c>
      <c r="AB78" s="203">
        <v>0</v>
      </c>
      <c r="AC78" s="203">
        <v>8.0399999999999991</v>
      </c>
      <c r="AD78" s="203">
        <v>12.46</v>
      </c>
      <c r="AE78" s="203">
        <v>0</v>
      </c>
      <c r="AF78" s="203">
        <v>0</v>
      </c>
      <c r="AG78" s="203">
        <v>0</v>
      </c>
      <c r="AH78" s="203">
        <v>0</v>
      </c>
      <c r="AI78" s="203">
        <v>46.32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29.12</v>
      </c>
      <c r="J79" s="203">
        <v>0.96</v>
      </c>
      <c r="K79" s="203">
        <v>75.790000000000006</v>
      </c>
      <c r="L79" s="203">
        <v>60.15</v>
      </c>
      <c r="M79" s="203">
        <v>1.97</v>
      </c>
      <c r="N79" s="203">
        <v>1.6</v>
      </c>
      <c r="O79" s="203">
        <v>2.3199999999999998</v>
      </c>
      <c r="P79" s="203">
        <v>0.77</v>
      </c>
      <c r="Q79" s="203">
        <v>5.7</v>
      </c>
      <c r="R79" s="203">
        <v>9.91</v>
      </c>
      <c r="S79" s="203">
        <v>0</v>
      </c>
      <c r="T79" s="203">
        <v>0</v>
      </c>
      <c r="U79" s="203">
        <v>1.64</v>
      </c>
      <c r="V79" s="203">
        <v>0.28000000000000003</v>
      </c>
      <c r="W79" s="203">
        <v>5.54</v>
      </c>
      <c r="X79" s="203">
        <v>3.74</v>
      </c>
      <c r="Y79" s="203">
        <v>0</v>
      </c>
      <c r="Z79" s="203">
        <v>64.13</v>
      </c>
      <c r="AA79" s="203">
        <v>1.25</v>
      </c>
      <c r="AB79" s="203">
        <v>0</v>
      </c>
      <c r="AC79" s="203">
        <v>8.0399999999999991</v>
      </c>
      <c r="AD79" s="203">
        <v>12.46</v>
      </c>
      <c r="AE79" s="203">
        <v>0</v>
      </c>
      <c r="AF79" s="203">
        <v>0</v>
      </c>
      <c r="AG79" s="203">
        <v>0</v>
      </c>
      <c r="AH79" s="203">
        <v>0</v>
      </c>
      <c r="AI79" s="203">
        <v>46.32</v>
      </c>
      <c r="AJ79" s="203">
        <v>0</v>
      </c>
      <c r="AK79" s="203">
        <v>24.62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29.12</v>
      </c>
      <c r="J80" s="203">
        <v>0.96</v>
      </c>
      <c r="K80" s="203">
        <v>75.790000000000006</v>
      </c>
      <c r="L80" s="203">
        <v>60.15</v>
      </c>
      <c r="M80" s="203">
        <v>1.97</v>
      </c>
      <c r="N80" s="203">
        <v>1.6</v>
      </c>
      <c r="O80" s="203">
        <v>2.3199999999999998</v>
      </c>
      <c r="P80" s="203">
        <v>0.77</v>
      </c>
      <c r="Q80" s="203">
        <v>5.7</v>
      </c>
      <c r="R80" s="203">
        <v>9.91</v>
      </c>
      <c r="S80" s="203">
        <v>0</v>
      </c>
      <c r="T80" s="203">
        <v>0</v>
      </c>
      <c r="U80" s="203">
        <v>1.64</v>
      </c>
      <c r="V80" s="203">
        <v>0.28000000000000003</v>
      </c>
      <c r="W80" s="203">
        <v>5.54</v>
      </c>
      <c r="X80" s="203">
        <v>2.0499999999999998</v>
      </c>
      <c r="Y80" s="203">
        <v>0</v>
      </c>
      <c r="Z80" s="203">
        <v>64.13</v>
      </c>
      <c r="AA80" s="203">
        <v>1.25</v>
      </c>
      <c r="AB80" s="203">
        <v>0</v>
      </c>
      <c r="AC80" s="203">
        <v>8.0399999999999991</v>
      </c>
      <c r="AD80" s="203">
        <v>12.46</v>
      </c>
      <c r="AE80" s="203">
        <v>0</v>
      </c>
      <c r="AF80" s="203">
        <v>0</v>
      </c>
      <c r="AG80" s="203">
        <v>0</v>
      </c>
      <c r="AH80" s="203">
        <v>0</v>
      </c>
      <c r="AI80" s="203">
        <v>46.32</v>
      </c>
      <c r="AJ80" s="203">
        <v>0</v>
      </c>
      <c r="AK80" s="203">
        <v>24.62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29.12</v>
      </c>
      <c r="J81" s="203">
        <v>0.96</v>
      </c>
      <c r="K81" s="203">
        <v>75.790000000000006</v>
      </c>
      <c r="L81" s="203">
        <v>60.15</v>
      </c>
      <c r="M81" s="203">
        <v>1.97</v>
      </c>
      <c r="N81" s="203">
        <v>1.6</v>
      </c>
      <c r="O81" s="203">
        <v>2.3199999999999998</v>
      </c>
      <c r="P81" s="203">
        <v>0.77</v>
      </c>
      <c r="Q81" s="203">
        <v>5.7</v>
      </c>
      <c r="R81" s="203">
        <v>9.91</v>
      </c>
      <c r="S81" s="203">
        <v>0</v>
      </c>
      <c r="T81" s="203">
        <v>0</v>
      </c>
      <c r="U81" s="203">
        <v>1.64</v>
      </c>
      <c r="V81" s="203">
        <v>0.28000000000000003</v>
      </c>
      <c r="W81" s="203">
        <v>5.54</v>
      </c>
      <c r="X81" s="203">
        <v>2.0499999999999998</v>
      </c>
      <c r="Y81" s="203">
        <v>0</v>
      </c>
      <c r="Z81" s="203">
        <v>64.13</v>
      </c>
      <c r="AA81" s="203">
        <v>1.25</v>
      </c>
      <c r="AB81" s="203">
        <v>0</v>
      </c>
      <c r="AC81" s="203">
        <v>8.0399999999999991</v>
      </c>
      <c r="AD81" s="203">
        <v>12.46</v>
      </c>
      <c r="AE81" s="203">
        <v>0</v>
      </c>
      <c r="AF81" s="203">
        <v>0</v>
      </c>
      <c r="AG81" s="203">
        <v>0</v>
      </c>
      <c r="AH81" s="203">
        <v>0</v>
      </c>
      <c r="AI81" s="203">
        <v>46.32</v>
      </c>
      <c r="AJ81" s="203">
        <v>0</v>
      </c>
      <c r="AK81" s="203">
        <v>24.62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29.12</v>
      </c>
      <c r="J82" s="203">
        <v>0.96</v>
      </c>
      <c r="K82" s="203">
        <v>75.790000000000006</v>
      </c>
      <c r="L82" s="203">
        <v>60.15</v>
      </c>
      <c r="M82" s="203">
        <v>1.97</v>
      </c>
      <c r="N82" s="203">
        <v>1.6</v>
      </c>
      <c r="O82" s="203">
        <v>2.3199999999999998</v>
      </c>
      <c r="P82" s="203">
        <v>0.77</v>
      </c>
      <c r="Q82" s="203">
        <v>5.7</v>
      </c>
      <c r="R82" s="203">
        <v>9.91</v>
      </c>
      <c r="S82" s="203">
        <v>0</v>
      </c>
      <c r="T82" s="203">
        <v>0</v>
      </c>
      <c r="U82" s="203">
        <v>1.64</v>
      </c>
      <c r="V82" s="203">
        <v>0.28000000000000003</v>
      </c>
      <c r="W82" s="203">
        <v>5.54</v>
      </c>
      <c r="X82" s="203">
        <v>2.0499999999999998</v>
      </c>
      <c r="Y82" s="203">
        <v>0</v>
      </c>
      <c r="Z82" s="203">
        <v>64.13</v>
      </c>
      <c r="AA82" s="203">
        <v>1.25</v>
      </c>
      <c r="AB82" s="203">
        <v>0</v>
      </c>
      <c r="AC82" s="203">
        <v>8.0399999999999991</v>
      </c>
      <c r="AD82" s="203">
        <v>12.46</v>
      </c>
      <c r="AE82" s="203">
        <v>0</v>
      </c>
      <c r="AF82" s="203">
        <v>0</v>
      </c>
      <c r="AG82" s="203">
        <v>0</v>
      </c>
      <c r="AH82" s="203">
        <v>0</v>
      </c>
      <c r="AI82" s="203">
        <v>46.32</v>
      </c>
      <c r="AJ82" s="203">
        <v>0</v>
      </c>
      <c r="AK82" s="203">
        <v>24.62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29.12</v>
      </c>
      <c r="J83" s="203">
        <v>0.96</v>
      </c>
      <c r="K83" s="203">
        <v>78.47</v>
      </c>
      <c r="L83" s="203">
        <v>60.15</v>
      </c>
      <c r="M83" s="203">
        <v>1.97</v>
      </c>
      <c r="N83" s="203">
        <v>1.6</v>
      </c>
      <c r="O83" s="203">
        <v>2.3199999999999998</v>
      </c>
      <c r="P83" s="203">
        <v>0.77</v>
      </c>
      <c r="Q83" s="203">
        <v>5.7</v>
      </c>
      <c r="R83" s="203">
        <v>9.91</v>
      </c>
      <c r="S83" s="203">
        <v>0</v>
      </c>
      <c r="T83" s="203">
        <v>0</v>
      </c>
      <c r="U83" s="203">
        <v>1.64</v>
      </c>
      <c r="V83" s="203">
        <v>0.28999999999999998</v>
      </c>
      <c r="W83" s="203">
        <v>3.26</v>
      </c>
      <c r="X83" s="203">
        <v>2.04</v>
      </c>
      <c r="Y83" s="203">
        <v>0</v>
      </c>
      <c r="Z83" s="203">
        <v>64.13</v>
      </c>
      <c r="AA83" s="203">
        <v>1.25</v>
      </c>
      <c r="AB83" s="203">
        <v>0</v>
      </c>
      <c r="AC83" s="203">
        <v>8.0399999999999991</v>
      </c>
      <c r="AD83" s="203">
        <v>12.46</v>
      </c>
      <c r="AE83" s="203">
        <v>0</v>
      </c>
      <c r="AF83" s="203">
        <v>0</v>
      </c>
      <c r="AG83" s="203">
        <v>0</v>
      </c>
      <c r="AH83" s="203">
        <v>0</v>
      </c>
      <c r="AI83" s="203">
        <v>45.88</v>
      </c>
      <c r="AJ83" s="203">
        <v>0</v>
      </c>
      <c r="AK83" s="203">
        <v>24.62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29.12</v>
      </c>
      <c r="J84" s="203">
        <v>0.96</v>
      </c>
      <c r="K84" s="203">
        <v>78.47</v>
      </c>
      <c r="L84" s="203">
        <v>60.15</v>
      </c>
      <c r="M84" s="203">
        <v>1.97</v>
      </c>
      <c r="N84" s="203">
        <v>1.6</v>
      </c>
      <c r="O84" s="203">
        <v>2.3199999999999998</v>
      </c>
      <c r="P84" s="203">
        <v>0.77</v>
      </c>
      <c r="Q84" s="203">
        <v>5.7</v>
      </c>
      <c r="R84" s="203">
        <v>9.91</v>
      </c>
      <c r="S84" s="203">
        <v>0</v>
      </c>
      <c r="T84" s="203">
        <v>0</v>
      </c>
      <c r="U84" s="203">
        <v>1.64</v>
      </c>
      <c r="V84" s="203">
        <v>0.28999999999999998</v>
      </c>
      <c r="W84" s="203">
        <v>3.26</v>
      </c>
      <c r="X84" s="203">
        <v>2.04</v>
      </c>
      <c r="Y84" s="203">
        <v>0</v>
      </c>
      <c r="Z84" s="203">
        <v>64.13</v>
      </c>
      <c r="AA84" s="203">
        <v>1.25</v>
      </c>
      <c r="AB84" s="203">
        <v>0</v>
      </c>
      <c r="AC84" s="203">
        <v>9.09</v>
      </c>
      <c r="AD84" s="203">
        <v>12.46</v>
      </c>
      <c r="AE84" s="203">
        <v>0</v>
      </c>
      <c r="AF84" s="203">
        <v>0</v>
      </c>
      <c r="AG84" s="203">
        <v>0</v>
      </c>
      <c r="AH84" s="203">
        <v>0</v>
      </c>
      <c r="AI84" s="203">
        <v>46.74</v>
      </c>
      <c r="AJ84" s="203">
        <v>0</v>
      </c>
      <c r="AK84" s="203">
        <v>24.62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29.12</v>
      </c>
      <c r="J85" s="203">
        <v>0.96</v>
      </c>
      <c r="K85" s="203">
        <v>78.47</v>
      </c>
      <c r="L85" s="203">
        <v>60.15</v>
      </c>
      <c r="M85" s="203">
        <v>1.97</v>
      </c>
      <c r="N85" s="203">
        <v>1.6</v>
      </c>
      <c r="O85" s="203">
        <v>2.3199999999999998</v>
      </c>
      <c r="P85" s="203">
        <v>0.77</v>
      </c>
      <c r="Q85" s="203">
        <v>5.7</v>
      </c>
      <c r="R85" s="203">
        <v>9.91</v>
      </c>
      <c r="S85" s="203">
        <v>0</v>
      </c>
      <c r="T85" s="203">
        <v>0</v>
      </c>
      <c r="U85" s="203">
        <v>1.64</v>
      </c>
      <c r="V85" s="203">
        <v>0.28999999999999998</v>
      </c>
      <c r="W85" s="203">
        <v>3.26</v>
      </c>
      <c r="X85" s="203">
        <v>2.04</v>
      </c>
      <c r="Y85" s="203">
        <v>0</v>
      </c>
      <c r="Z85" s="203">
        <v>64.13</v>
      </c>
      <c r="AA85" s="203">
        <v>1.25</v>
      </c>
      <c r="AB85" s="203">
        <v>0</v>
      </c>
      <c r="AC85" s="203">
        <v>9.09</v>
      </c>
      <c r="AD85" s="203">
        <v>12.46</v>
      </c>
      <c r="AE85" s="203">
        <v>0</v>
      </c>
      <c r="AF85" s="203">
        <v>0</v>
      </c>
      <c r="AG85" s="203">
        <v>0</v>
      </c>
      <c r="AH85" s="203">
        <v>0</v>
      </c>
      <c r="AI85" s="203">
        <v>49.08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29.12</v>
      </c>
      <c r="J86" s="203">
        <v>0.96</v>
      </c>
      <c r="K86" s="203">
        <v>78.47</v>
      </c>
      <c r="L86" s="203">
        <v>60.15</v>
      </c>
      <c r="M86" s="203">
        <v>1.97</v>
      </c>
      <c r="N86" s="203">
        <v>1.6</v>
      </c>
      <c r="O86" s="203">
        <v>2.3199999999999998</v>
      </c>
      <c r="P86" s="203">
        <v>0.77</v>
      </c>
      <c r="Q86" s="203">
        <v>5.7</v>
      </c>
      <c r="R86" s="203">
        <v>9.91</v>
      </c>
      <c r="S86" s="203">
        <v>0</v>
      </c>
      <c r="T86" s="203">
        <v>0</v>
      </c>
      <c r="U86" s="203">
        <v>1.64</v>
      </c>
      <c r="V86" s="203">
        <v>0.28999999999999998</v>
      </c>
      <c r="W86" s="203">
        <v>3.26</v>
      </c>
      <c r="X86" s="203">
        <v>2.04</v>
      </c>
      <c r="Y86" s="203">
        <v>0</v>
      </c>
      <c r="Z86" s="203">
        <v>64.13</v>
      </c>
      <c r="AA86" s="203">
        <v>1.25</v>
      </c>
      <c r="AB86" s="203">
        <v>0</v>
      </c>
      <c r="AC86" s="203">
        <v>9.09</v>
      </c>
      <c r="AD86" s="203">
        <v>12.46</v>
      </c>
      <c r="AE86" s="203">
        <v>0</v>
      </c>
      <c r="AF86" s="203">
        <v>0</v>
      </c>
      <c r="AG86" s="203">
        <v>0</v>
      </c>
      <c r="AH86" s="203">
        <v>0</v>
      </c>
      <c r="AI86" s="203">
        <v>48.88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29.12</v>
      </c>
      <c r="J87" s="203">
        <v>0.96</v>
      </c>
      <c r="K87" s="203">
        <v>76.63</v>
      </c>
      <c r="L87" s="203">
        <v>60.15</v>
      </c>
      <c r="M87" s="203">
        <v>1.97</v>
      </c>
      <c r="N87" s="203">
        <v>1.64</v>
      </c>
      <c r="O87" s="203">
        <v>2.3199999999999998</v>
      </c>
      <c r="P87" s="203">
        <v>0.77</v>
      </c>
      <c r="Q87" s="203">
        <v>5.71</v>
      </c>
      <c r="R87" s="203">
        <v>9.9</v>
      </c>
      <c r="S87" s="203">
        <v>0</v>
      </c>
      <c r="T87" s="203">
        <v>0</v>
      </c>
      <c r="U87" s="203">
        <v>1.64</v>
      </c>
      <c r="V87" s="203">
        <v>0.28999999999999998</v>
      </c>
      <c r="W87" s="203">
        <v>0.62</v>
      </c>
      <c r="X87" s="203">
        <v>3</v>
      </c>
      <c r="Y87" s="203">
        <v>0</v>
      </c>
      <c r="Z87" s="203">
        <v>64.13</v>
      </c>
      <c r="AA87" s="203">
        <v>1.25</v>
      </c>
      <c r="AB87" s="203">
        <v>0</v>
      </c>
      <c r="AC87" s="203">
        <v>8.85</v>
      </c>
      <c r="AD87" s="203">
        <v>12.46</v>
      </c>
      <c r="AE87" s="203">
        <v>0</v>
      </c>
      <c r="AF87" s="203">
        <v>0</v>
      </c>
      <c r="AG87" s="203">
        <v>0</v>
      </c>
      <c r="AH87" s="203">
        <v>0</v>
      </c>
      <c r="AI87" s="203">
        <v>46.74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29.12</v>
      </c>
      <c r="J88" s="203">
        <v>0.96</v>
      </c>
      <c r="K88" s="203">
        <v>76.64</v>
      </c>
      <c r="L88" s="203">
        <v>60.15</v>
      </c>
      <c r="M88" s="203">
        <v>1.97</v>
      </c>
      <c r="N88" s="203">
        <v>1.64</v>
      </c>
      <c r="O88" s="203">
        <v>2.3199999999999998</v>
      </c>
      <c r="P88" s="203">
        <v>0.77</v>
      </c>
      <c r="Q88" s="203">
        <v>5.71</v>
      </c>
      <c r="R88" s="203">
        <v>9.9</v>
      </c>
      <c r="S88" s="203">
        <v>0</v>
      </c>
      <c r="T88" s="203">
        <v>0</v>
      </c>
      <c r="U88" s="203">
        <v>1.64</v>
      </c>
      <c r="V88" s="203">
        <v>0.28999999999999998</v>
      </c>
      <c r="W88" s="203">
        <v>0.62</v>
      </c>
      <c r="X88" s="203">
        <v>2.0499999999999998</v>
      </c>
      <c r="Y88" s="203">
        <v>0</v>
      </c>
      <c r="Z88" s="203">
        <v>64.13</v>
      </c>
      <c r="AA88" s="203">
        <v>1.25</v>
      </c>
      <c r="AB88" s="203">
        <v>0</v>
      </c>
      <c r="AC88" s="203">
        <v>8.85</v>
      </c>
      <c r="AD88" s="203">
        <v>12.46</v>
      </c>
      <c r="AE88" s="203">
        <v>0</v>
      </c>
      <c r="AF88" s="203">
        <v>0</v>
      </c>
      <c r="AG88" s="203">
        <v>0</v>
      </c>
      <c r="AH88" s="203">
        <v>0</v>
      </c>
      <c r="AI88" s="203">
        <v>46.74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29.12</v>
      </c>
      <c r="J89" s="203">
        <v>0.96</v>
      </c>
      <c r="K89" s="203">
        <v>76.63</v>
      </c>
      <c r="L89" s="203">
        <v>60.15</v>
      </c>
      <c r="M89" s="203">
        <v>1.97</v>
      </c>
      <c r="N89" s="203">
        <v>1.64</v>
      </c>
      <c r="O89" s="203">
        <v>2.3199999999999998</v>
      </c>
      <c r="P89" s="203">
        <v>0.77</v>
      </c>
      <c r="Q89" s="203">
        <v>5.71</v>
      </c>
      <c r="R89" s="203">
        <v>9.9</v>
      </c>
      <c r="S89" s="203">
        <v>0</v>
      </c>
      <c r="T89" s="203">
        <v>0</v>
      </c>
      <c r="U89" s="203">
        <v>1.64</v>
      </c>
      <c r="V89" s="203">
        <v>0.28999999999999998</v>
      </c>
      <c r="W89" s="203">
        <v>0.62</v>
      </c>
      <c r="X89" s="203">
        <v>2.0499999999999998</v>
      </c>
      <c r="Y89" s="203">
        <v>0</v>
      </c>
      <c r="Z89" s="203">
        <v>64.13</v>
      </c>
      <c r="AA89" s="203">
        <v>1.25</v>
      </c>
      <c r="AB89" s="203">
        <v>0</v>
      </c>
      <c r="AC89" s="203">
        <v>8.85</v>
      </c>
      <c r="AD89" s="203">
        <v>12.46</v>
      </c>
      <c r="AE89" s="203">
        <v>0</v>
      </c>
      <c r="AF89" s="203">
        <v>0</v>
      </c>
      <c r="AG89" s="203">
        <v>0</v>
      </c>
      <c r="AH89" s="203">
        <v>0</v>
      </c>
      <c r="AI89" s="203">
        <v>46.74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29.12</v>
      </c>
      <c r="J90" s="203">
        <v>0.96</v>
      </c>
      <c r="K90" s="203">
        <v>78.47</v>
      </c>
      <c r="L90" s="203">
        <v>60.15</v>
      </c>
      <c r="M90" s="203">
        <v>1.97</v>
      </c>
      <c r="N90" s="203">
        <v>1.64</v>
      </c>
      <c r="O90" s="203">
        <v>2.3199999999999998</v>
      </c>
      <c r="P90" s="203">
        <v>0.77</v>
      </c>
      <c r="Q90" s="203">
        <v>5.71</v>
      </c>
      <c r="R90" s="203">
        <v>9.9</v>
      </c>
      <c r="S90" s="203">
        <v>0</v>
      </c>
      <c r="T90" s="203">
        <v>0</v>
      </c>
      <c r="U90" s="203">
        <v>1.64</v>
      </c>
      <c r="V90" s="203">
        <v>0.28999999999999998</v>
      </c>
      <c r="W90" s="203">
        <v>0.62</v>
      </c>
      <c r="X90" s="203">
        <v>2.0499999999999998</v>
      </c>
      <c r="Y90" s="203">
        <v>0</v>
      </c>
      <c r="Z90" s="203">
        <v>64.13</v>
      </c>
      <c r="AA90" s="203">
        <v>1.25</v>
      </c>
      <c r="AB90" s="203">
        <v>0</v>
      </c>
      <c r="AC90" s="203">
        <v>8.85</v>
      </c>
      <c r="AD90" s="203">
        <v>12.46</v>
      </c>
      <c r="AE90" s="203">
        <v>0</v>
      </c>
      <c r="AF90" s="203">
        <v>0</v>
      </c>
      <c r="AG90" s="203">
        <v>0</v>
      </c>
      <c r="AH90" s="203">
        <v>0</v>
      </c>
      <c r="AI90" s="203">
        <v>47.49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29.12</v>
      </c>
      <c r="J91" s="203">
        <v>0.96</v>
      </c>
      <c r="K91" s="203">
        <v>78.47</v>
      </c>
      <c r="L91" s="203">
        <v>60.15</v>
      </c>
      <c r="M91" s="203">
        <v>1.97</v>
      </c>
      <c r="N91" s="203">
        <v>1.64</v>
      </c>
      <c r="O91" s="203">
        <v>2.3199999999999998</v>
      </c>
      <c r="P91" s="203">
        <v>0.77</v>
      </c>
      <c r="Q91" s="203">
        <v>5.71</v>
      </c>
      <c r="R91" s="203">
        <v>9.9</v>
      </c>
      <c r="S91" s="203">
        <v>0</v>
      </c>
      <c r="T91" s="203">
        <v>0</v>
      </c>
      <c r="U91" s="203">
        <v>1.64</v>
      </c>
      <c r="V91" s="203">
        <v>0.28999999999999998</v>
      </c>
      <c r="W91" s="203">
        <v>4.0599999999999996</v>
      </c>
      <c r="X91" s="203">
        <v>2.0499999999999998</v>
      </c>
      <c r="Y91" s="203">
        <v>0</v>
      </c>
      <c r="Z91" s="203">
        <v>64.13</v>
      </c>
      <c r="AA91" s="203">
        <v>1.25</v>
      </c>
      <c r="AB91" s="203">
        <v>0</v>
      </c>
      <c r="AC91" s="203">
        <v>8.85</v>
      </c>
      <c r="AD91" s="203">
        <v>12.46</v>
      </c>
      <c r="AE91" s="203">
        <v>0</v>
      </c>
      <c r="AF91" s="203">
        <v>0</v>
      </c>
      <c r="AG91" s="203">
        <v>0</v>
      </c>
      <c r="AH91" s="203">
        <v>0</v>
      </c>
      <c r="AI91" s="203">
        <v>47.7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29.12</v>
      </c>
      <c r="J92" s="203">
        <v>0.96</v>
      </c>
      <c r="K92" s="203">
        <v>78.47</v>
      </c>
      <c r="L92" s="203">
        <v>60.15</v>
      </c>
      <c r="M92" s="203">
        <v>1.97</v>
      </c>
      <c r="N92" s="203">
        <v>1.64</v>
      </c>
      <c r="O92" s="203">
        <v>2.3199999999999998</v>
      </c>
      <c r="P92" s="203">
        <v>0.77</v>
      </c>
      <c r="Q92" s="203">
        <v>5.71</v>
      </c>
      <c r="R92" s="203">
        <v>9.9</v>
      </c>
      <c r="S92" s="203">
        <v>0</v>
      </c>
      <c r="T92" s="203">
        <v>0</v>
      </c>
      <c r="U92" s="203">
        <v>1.64</v>
      </c>
      <c r="V92" s="203">
        <v>0.28999999999999998</v>
      </c>
      <c r="W92" s="203">
        <v>4.0599999999999996</v>
      </c>
      <c r="X92" s="203">
        <v>2.0499999999999998</v>
      </c>
      <c r="Y92" s="203">
        <v>0</v>
      </c>
      <c r="Z92" s="203">
        <v>64.13</v>
      </c>
      <c r="AA92" s="203">
        <v>1.25</v>
      </c>
      <c r="AB92" s="203">
        <v>0</v>
      </c>
      <c r="AC92" s="203">
        <v>8.85</v>
      </c>
      <c r="AD92" s="203">
        <v>12.46</v>
      </c>
      <c r="AE92" s="203">
        <v>0</v>
      </c>
      <c r="AF92" s="203">
        <v>0</v>
      </c>
      <c r="AG92" s="203">
        <v>0</v>
      </c>
      <c r="AH92" s="203">
        <v>0</v>
      </c>
      <c r="AI92" s="203">
        <v>47.49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29.12</v>
      </c>
      <c r="J93" s="203">
        <v>0.96</v>
      </c>
      <c r="K93" s="203">
        <v>78.48</v>
      </c>
      <c r="L93" s="203">
        <v>60.15</v>
      </c>
      <c r="M93" s="203">
        <v>1.97</v>
      </c>
      <c r="N93" s="203">
        <v>1.64</v>
      </c>
      <c r="O93" s="203">
        <v>2.3199999999999998</v>
      </c>
      <c r="P93" s="203">
        <v>0.77</v>
      </c>
      <c r="Q93" s="203">
        <v>5.71</v>
      </c>
      <c r="R93" s="203">
        <v>9.9</v>
      </c>
      <c r="S93" s="203">
        <v>0</v>
      </c>
      <c r="T93" s="203">
        <v>0</v>
      </c>
      <c r="U93" s="203">
        <v>1.64</v>
      </c>
      <c r="V93" s="203">
        <v>7.78</v>
      </c>
      <c r="W93" s="203">
        <v>14.92</v>
      </c>
      <c r="X93" s="203">
        <v>50.26</v>
      </c>
      <c r="Y93" s="203">
        <v>0</v>
      </c>
      <c r="Z93" s="203">
        <v>64.13</v>
      </c>
      <c r="AA93" s="203">
        <v>1.25</v>
      </c>
      <c r="AB93" s="203">
        <v>0</v>
      </c>
      <c r="AC93" s="203">
        <v>8.27</v>
      </c>
      <c r="AD93" s="203">
        <v>12.46</v>
      </c>
      <c r="AE93" s="203">
        <v>0</v>
      </c>
      <c r="AF93" s="203">
        <v>0</v>
      </c>
      <c r="AG93" s="203">
        <v>0</v>
      </c>
      <c r="AH93" s="203">
        <v>0</v>
      </c>
      <c r="AI93" s="203">
        <v>46.32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29.12</v>
      </c>
      <c r="J94" s="203">
        <v>0.96</v>
      </c>
      <c r="K94" s="203">
        <v>78.48</v>
      </c>
      <c r="L94" s="203">
        <v>60.15</v>
      </c>
      <c r="M94" s="203">
        <v>1.97</v>
      </c>
      <c r="N94" s="203">
        <v>1.64</v>
      </c>
      <c r="O94" s="203">
        <v>2.3199999999999998</v>
      </c>
      <c r="P94" s="203">
        <v>0.77</v>
      </c>
      <c r="Q94" s="203">
        <v>5.71</v>
      </c>
      <c r="R94" s="203">
        <v>9.9</v>
      </c>
      <c r="S94" s="203">
        <v>0</v>
      </c>
      <c r="T94" s="203">
        <v>0</v>
      </c>
      <c r="U94" s="203">
        <v>1.64</v>
      </c>
      <c r="V94" s="203">
        <v>7.78</v>
      </c>
      <c r="W94" s="203">
        <v>14.92</v>
      </c>
      <c r="X94" s="203">
        <v>50.26</v>
      </c>
      <c r="Y94" s="203">
        <v>0</v>
      </c>
      <c r="Z94" s="203">
        <v>64.13</v>
      </c>
      <c r="AA94" s="203">
        <v>1.25</v>
      </c>
      <c r="AB94" s="203">
        <v>0</v>
      </c>
      <c r="AC94" s="203">
        <v>8.27</v>
      </c>
      <c r="AD94" s="203">
        <v>12.46</v>
      </c>
      <c r="AE94" s="203">
        <v>0</v>
      </c>
      <c r="AF94" s="203">
        <v>0</v>
      </c>
      <c r="AG94" s="203">
        <v>0</v>
      </c>
      <c r="AH94" s="203">
        <v>0</v>
      </c>
      <c r="AI94" s="203">
        <v>46.32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29.12</v>
      </c>
      <c r="J95" s="203">
        <v>0.96</v>
      </c>
      <c r="K95" s="203">
        <v>78.48</v>
      </c>
      <c r="L95" s="203">
        <v>60.15</v>
      </c>
      <c r="M95" s="203">
        <v>1.97</v>
      </c>
      <c r="N95" s="203">
        <v>1.64</v>
      </c>
      <c r="O95" s="203">
        <v>2.3199999999999998</v>
      </c>
      <c r="P95" s="203">
        <v>0.77</v>
      </c>
      <c r="Q95" s="203">
        <v>5.71</v>
      </c>
      <c r="R95" s="203">
        <v>9.9</v>
      </c>
      <c r="S95" s="203">
        <v>0</v>
      </c>
      <c r="T95" s="203">
        <v>0</v>
      </c>
      <c r="U95" s="203">
        <v>1.64</v>
      </c>
      <c r="V95" s="203">
        <v>7.78</v>
      </c>
      <c r="W95" s="203">
        <v>14.92</v>
      </c>
      <c r="X95" s="203">
        <v>50.26</v>
      </c>
      <c r="Y95" s="203">
        <v>0</v>
      </c>
      <c r="Z95" s="203">
        <v>64.13</v>
      </c>
      <c r="AA95" s="203">
        <v>1.25</v>
      </c>
      <c r="AB95" s="203">
        <v>0</v>
      </c>
      <c r="AC95" s="203">
        <v>8.27</v>
      </c>
      <c r="AD95" s="203">
        <v>12.46</v>
      </c>
      <c r="AE95" s="203">
        <v>0</v>
      </c>
      <c r="AF95" s="203">
        <v>0</v>
      </c>
      <c r="AG95" s="203">
        <v>0</v>
      </c>
      <c r="AH95" s="203">
        <v>0</v>
      </c>
      <c r="AI95" s="203">
        <v>46.32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29.12</v>
      </c>
      <c r="J96" s="203">
        <v>0.96</v>
      </c>
      <c r="K96" s="203">
        <v>78.48</v>
      </c>
      <c r="L96" s="203">
        <v>60.15</v>
      </c>
      <c r="M96" s="203">
        <v>1.97</v>
      </c>
      <c r="N96" s="203">
        <v>1.64</v>
      </c>
      <c r="O96" s="203">
        <v>2.3199999999999998</v>
      </c>
      <c r="P96" s="203">
        <v>0.77</v>
      </c>
      <c r="Q96" s="203">
        <v>5.71</v>
      </c>
      <c r="R96" s="203">
        <v>9.9</v>
      </c>
      <c r="S96" s="203">
        <v>0</v>
      </c>
      <c r="T96" s="203">
        <v>0</v>
      </c>
      <c r="U96" s="203">
        <v>1.64</v>
      </c>
      <c r="V96" s="203">
        <v>7.78</v>
      </c>
      <c r="W96" s="203">
        <v>14.92</v>
      </c>
      <c r="X96" s="203">
        <v>50.26</v>
      </c>
      <c r="Y96" s="203">
        <v>0</v>
      </c>
      <c r="Z96" s="203">
        <v>64.13</v>
      </c>
      <c r="AA96" s="203">
        <v>1.25</v>
      </c>
      <c r="AB96" s="203">
        <v>0</v>
      </c>
      <c r="AC96" s="203">
        <v>8.27</v>
      </c>
      <c r="AD96" s="203">
        <v>12.46</v>
      </c>
      <c r="AE96" s="203">
        <v>0</v>
      </c>
      <c r="AF96" s="203">
        <v>0</v>
      </c>
      <c r="AG96" s="203">
        <v>0</v>
      </c>
      <c r="AH96" s="203">
        <v>0</v>
      </c>
      <c r="AI96" s="203">
        <v>46.32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29.12</v>
      </c>
      <c r="J97" s="203">
        <v>0.96</v>
      </c>
      <c r="K97" s="203">
        <v>78.47</v>
      </c>
      <c r="L97" s="203">
        <v>60.15</v>
      </c>
      <c r="M97" s="203">
        <v>1.97</v>
      </c>
      <c r="N97" s="203">
        <v>1.64</v>
      </c>
      <c r="O97" s="203">
        <v>2.3199999999999998</v>
      </c>
      <c r="P97" s="203">
        <v>0.77</v>
      </c>
      <c r="Q97" s="203">
        <v>5.71</v>
      </c>
      <c r="R97" s="203">
        <v>9.9</v>
      </c>
      <c r="S97" s="203">
        <v>0</v>
      </c>
      <c r="T97" s="203">
        <v>0</v>
      </c>
      <c r="U97" s="203">
        <v>1.64</v>
      </c>
      <c r="V97" s="203">
        <v>7.78</v>
      </c>
      <c r="W97" s="203">
        <v>14.92</v>
      </c>
      <c r="X97" s="203">
        <v>50.26</v>
      </c>
      <c r="Y97" s="203">
        <v>0</v>
      </c>
      <c r="Z97" s="203">
        <v>64.13</v>
      </c>
      <c r="AA97" s="203">
        <v>1.25</v>
      </c>
      <c r="AB97" s="203">
        <v>0</v>
      </c>
      <c r="AC97" s="203">
        <v>8.27</v>
      </c>
      <c r="AD97" s="203">
        <v>12.46</v>
      </c>
      <c r="AE97" s="203">
        <v>0</v>
      </c>
      <c r="AF97" s="203">
        <v>0</v>
      </c>
      <c r="AG97" s="203">
        <v>0</v>
      </c>
      <c r="AH97" s="203">
        <v>0</v>
      </c>
      <c r="AI97" s="203">
        <v>46.74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29.12</v>
      </c>
      <c r="J98" s="203">
        <v>0.96</v>
      </c>
      <c r="K98" s="203">
        <v>78.47</v>
      </c>
      <c r="L98" s="203">
        <v>60.15</v>
      </c>
      <c r="M98" s="203">
        <v>1.97</v>
      </c>
      <c r="N98" s="203">
        <v>1.64</v>
      </c>
      <c r="O98" s="203">
        <v>2.3199999999999998</v>
      </c>
      <c r="P98" s="203">
        <v>0.77</v>
      </c>
      <c r="Q98" s="203">
        <v>5.71</v>
      </c>
      <c r="R98" s="203">
        <v>9.9</v>
      </c>
      <c r="S98" s="203">
        <v>0</v>
      </c>
      <c r="T98" s="203">
        <v>0</v>
      </c>
      <c r="U98" s="203">
        <v>1.64</v>
      </c>
      <c r="V98" s="203">
        <v>7.78</v>
      </c>
      <c r="W98" s="203">
        <v>14.92</v>
      </c>
      <c r="X98" s="203">
        <v>50.26</v>
      </c>
      <c r="Y98" s="203">
        <v>0</v>
      </c>
      <c r="Z98" s="203">
        <v>64.13</v>
      </c>
      <c r="AA98" s="203">
        <v>1.25</v>
      </c>
      <c r="AB98" s="203">
        <v>0</v>
      </c>
      <c r="AC98" s="203">
        <v>8.27</v>
      </c>
      <c r="AD98" s="203">
        <v>12.46</v>
      </c>
      <c r="AE98" s="203">
        <v>0</v>
      </c>
      <c r="AF98" s="203">
        <v>0</v>
      </c>
      <c r="AG98" s="203">
        <v>0</v>
      </c>
      <c r="AH98" s="203">
        <v>0</v>
      </c>
      <c r="AI98" s="203">
        <v>46.32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0.34717749999999947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0.7003199999999985</v>
      </c>
      <c r="J99">
        <f t="shared" si="0"/>
        <v>2.3039999999999967E-2</v>
      </c>
      <c r="K99">
        <f t="shared" si="0"/>
        <v>1.0464874999999998</v>
      </c>
      <c r="L99">
        <f t="shared" si="0"/>
        <v>0.90128000000000041</v>
      </c>
      <c r="M99">
        <f t="shared" si="0"/>
        <v>4.5867500000000005E-2</v>
      </c>
      <c r="N99">
        <f t="shared" si="0"/>
        <v>3.7749999999999943E-2</v>
      </c>
      <c r="O99">
        <f t="shared" si="0"/>
        <v>5.5639999999999884E-2</v>
      </c>
      <c r="P99">
        <f t="shared" si="0"/>
        <v>1.717750000000003E-2</v>
      </c>
      <c r="Q99">
        <f t="shared" si="0"/>
        <v>6.5412500000000012E-2</v>
      </c>
      <c r="R99">
        <f t="shared" si="0"/>
        <v>0.12056250000000003</v>
      </c>
      <c r="S99">
        <f t="shared" si="0"/>
        <v>0</v>
      </c>
      <c r="T99">
        <f t="shared" si="0"/>
        <v>0</v>
      </c>
      <c r="U99">
        <f t="shared" si="0"/>
        <v>3.9359999999999951E-2</v>
      </c>
      <c r="V99">
        <f t="shared" si="0"/>
        <v>6.6594999999999946E-2</v>
      </c>
      <c r="W99">
        <f t="shared" si="0"/>
        <v>8.935750000000002E-2</v>
      </c>
      <c r="X99">
        <f t="shared" si="0"/>
        <v>0.27416499999999983</v>
      </c>
      <c r="Y99">
        <f t="shared" si="0"/>
        <v>0</v>
      </c>
      <c r="Z99">
        <f t="shared" si="0"/>
        <v>0.88029750000000107</v>
      </c>
      <c r="AA99">
        <f t="shared" si="0"/>
        <v>9.2939999999999995E-2</v>
      </c>
      <c r="AB99">
        <f t="shared" si="0"/>
        <v>0</v>
      </c>
      <c r="AC99">
        <f t="shared" si="0"/>
        <v>0.19400750000000003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1.1238599999999992</v>
      </c>
      <c r="AJ99">
        <f t="shared" si="0"/>
        <v>0</v>
      </c>
      <c r="AK99">
        <f t="shared" si="0"/>
        <v>0.27042749999999988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1.64</v>
      </c>
      <c r="L3" s="203">
        <v>2.06</v>
      </c>
      <c r="M3" s="203">
        <v>0</v>
      </c>
      <c r="N3" s="203">
        <v>0.95</v>
      </c>
      <c r="O3" s="203">
        <v>1.58</v>
      </c>
      <c r="P3" s="203">
        <v>1.48</v>
      </c>
      <c r="Q3" s="203">
        <v>0.18</v>
      </c>
      <c r="R3" s="203">
        <v>0.34</v>
      </c>
      <c r="S3" s="203">
        <v>0</v>
      </c>
      <c r="T3" s="203">
        <v>0</v>
      </c>
      <c r="U3" s="203">
        <v>7.7</v>
      </c>
      <c r="V3" s="203">
        <v>0.17</v>
      </c>
      <c r="W3" s="203">
        <v>0.51</v>
      </c>
      <c r="X3" s="203">
        <v>1.19</v>
      </c>
      <c r="Y3" s="203">
        <v>0</v>
      </c>
      <c r="Z3" s="203">
        <v>2.23</v>
      </c>
      <c r="AA3" s="203">
        <v>0.72</v>
      </c>
      <c r="AB3" s="203">
        <v>0</v>
      </c>
      <c r="AC3" s="203">
        <v>-5.39</v>
      </c>
      <c r="AD3" s="203">
        <v>6.82</v>
      </c>
      <c r="AE3" s="203">
        <v>0</v>
      </c>
      <c r="AF3" s="203">
        <v>0</v>
      </c>
      <c r="AG3" s="203">
        <v>0</v>
      </c>
      <c r="AH3" s="203">
        <v>0</v>
      </c>
      <c r="AI3" s="203">
        <v>13.79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1.64</v>
      </c>
      <c r="L4" s="203">
        <v>2.06</v>
      </c>
      <c r="M4" s="203">
        <v>0</v>
      </c>
      <c r="N4" s="203">
        <v>0.95</v>
      </c>
      <c r="O4" s="203">
        <v>1.58</v>
      </c>
      <c r="P4" s="203">
        <v>1.48</v>
      </c>
      <c r="Q4" s="203">
        <v>0.18</v>
      </c>
      <c r="R4" s="203">
        <v>0.34</v>
      </c>
      <c r="S4" s="203">
        <v>0</v>
      </c>
      <c r="T4" s="203">
        <v>0</v>
      </c>
      <c r="U4" s="203">
        <v>7.7</v>
      </c>
      <c r="V4" s="203">
        <v>0.17</v>
      </c>
      <c r="W4" s="203">
        <v>0.51</v>
      </c>
      <c r="X4" s="203">
        <v>1.19</v>
      </c>
      <c r="Y4" s="203">
        <v>0</v>
      </c>
      <c r="Z4" s="203">
        <v>2.23</v>
      </c>
      <c r="AA4" s="203">
        <v>0.72</v>
      </c>
      <c r="AB4" s="203">
        <v>0</v>
      </c>
      <c r="AC4" s="203">
        <v>-5.39</v>
      </c>
      <c r="AD4" s="203">
        <v>6.82</v>
      </c>
      <c r="AE4" s="203">
        <v>0</v>
      </c>
      <c r="AF4" s="203">
        <v>0</v>
      </c>
      <c r="AG4" s="203">
        <v>0</v>
      </c>
      <c r="AH4" s="203">
        <v>0</v>
      </c>
      <c r="AI4" s="203">
        <v>13.79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1.64</v>
      </c>
      <c r="L5" s="203">
        <v>2.06</v>
      </c>
      <c r="M5" s="203">
        <v>0</v>
      </c>
      <c r="N5" s="203">
        <v>0.95</v>
      </c>
      <c r="O5" s="203">
        <v>1.58</v>
      </c>
      <c r="P5" s="203">
        <v>1.48</v>
      </c>
      <c r="Q5" s="203">
        <v>0.18</v>
      </c>
      <c r="R5" s="203">
        <v>0.34</v>
      </c>
      <c r="S5" s="203">
        <v>0</v>
      </c>
      <c r="T5" s="203">
        <v>0</v>
      </c>
      <c r="U5" s="203">
        <v>7.7</v>
      </c>
      <c r="V5" s="203">
        <v>0.17</v>
      </c>
      <c r="W5" s="203">
        <v>0.51</v>
      </c>
      <c r="X5" s="203">
        <v>1.19</v>
      </c>
      <c r="Y5" s="203">
        <v>0</v>
      </c>
      <c r="Z5" s="203">
        <v>2.23</v>
      </c>
      <c r="AA5" s="203">
        <v>0.72</v>
      </c>
      <c r="AB5" s="203">
        <v>0</v>
      </c>
      <c r="AC5" s="203">
        <v>-2.09</v>
      </c>
      <c r="AD5" s="203">
        <v>6.82</v>
      </c>
      <c r="AE5" s="203">
        <v>0</v>
      </c>
      <c r="AF5" s="203">
        <v>0</v>
      </c>
      <c r="AG5" s="203">
        <v>0</v>
      </c>
      <c r="AH5" s="203">
        <v>0</v>
      </c>
      <c r="AI5" s="203">
        <v>21.94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1.64</v>
      </c>
      <c r="L6" s="203">
        <v>2.06</v>
      </c>
      <c r="M6" s="203">
        <v>0</v>
      </c>
      <c r="N6" s="203">
        <v>0.95</v>
      </c>
      <c r="O6" s="203">
        <v>1.58</v>
      </c>
      <c r="P6" s="203">
        <v>1.48</v>
      </c>
      <c r="Q6" s="203">
        <v>0.18</v>
      </c>
      <c r="R6" s="203">
        <v>0.34</v>
      </c>
      <c r="S6" s="203">
        <v>0</v>
      </c>
      <c r="T6" s="203">
        <v>0</v>
      </c>
      <c r="U6" s="203">
        <v>7.7</v>
      </c>
      <c r="V6" s="203">
        <v>0.17</v>
      </c>
      <c r="W6" s="203">
        <v>0.51</v>
      </c>
      <c r="X6" s="203">
        <v>1.19</v>
      </c>
      <c r="Y6" s="203">
        <v>0</v>
      </c>
      <c r="Z6" s="203">
        <v>2.23</v>
      </c>
      <c r="AA6" s="203">
        <v>0.72</v>
      </c>
      <c r="AB6" s="203">
        <v>0</v>
      </c>
      <c r="AC6" s="203">
        <v>-2.09</v>
      </c>
      <c r="AD6" s="203">
        <v>6.82</v>
      </c>
      <c r="AE6" s="203">
        <v>0</v>
      </c>
      <c r="AF6" s="203">
        <v>0</v>
      </c>
      <c r="AG6" s="203">
        <v>0</v>
      </c>
      <c r="AH6" s="203">
        <v>0</v>
      </c>
      <c r="AI6" s="203">
        <v>21.94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1.64</v>
      </c>
      <c r="L7" s="203">
        <v>2.06</v>
      </c>
      <c r="M7" s="203">
        <v>0</v>
      </c>
      <c r="N7" s="203">
        <v>0.95</v>
      </c>
      <c r="O7" s="203">
        <v>1.58</v>
      </c>
      <c r="P7" s="203">
        <v>1.48</v>
      </c>
      <c r="Q7" s="203">
        <v>0.18</v>
      </c>
      <c r="R7" s="203">
        <v>0.34</v>
      </c>
      <c r="S7" s="203">
        <v>0</v>
      </c>
      <c r="T7" s="203">
        <v>0</v>
      </c>
      <c r="U7" s="203">
        <v>7.7</v>
      </c>
      <c r="V7" s="203">
        <v>0.17</v>
      </c>
      <c r="W7" s="203">
        <v>0.51</v>
      </c>
      <c r="X7" s="203">
        <v>1.19</v>
      </c>
      <c r="Y7" s="203">
        <v>0</v>
      </c>
      <c r="Z7" s="203">
        <v>2.23</v>
      </c>
      <c r="AA7" s="203">
        <v>0.72</v>
      </c>
      <c r="AB7" s="203">
        <v>0</v>
      </c>
      <c r="AC7" s="203">
        <v>-2.09</v>
      </c>
      <c r="AD7" s="203">
        <v>6.82</v>
      </c>
      <c r="AE7" s="203">
        <v>0</v>
      </c>
      <c r="AF7" s="203">
        <v>0</v>
      </c>
      <c r="AG7" s="203">
        <v>0</v>
      </c>
      <c r="AH7" s="203">
        <v>0</v>
      </c>
      <c r="AI7" s="203">
        <v>22.48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1.64</v>
      </c>
      <c r="L8" s="203">
        <v>2.06</v>
      </c>
      <c r="M8" s="203">
        <v>0</v>
      </c>
      <c r="N8" s="203">
        <v>0.95</v>
      </c>
      <c r="O8" s="203">
        <v>1.58</v>
      </c>
      <c r="P8" s="203">
        <v>1.48</v>
      </c>
      <c r="Q8" s="203">
        <v>0.18</v>
      </c>
      <c r="R8" s="203">
        <v>0.34</v>
      </c>
      <c r="S8" s="203">
        <v>0</v>
      </c>
      <c r="T8" s="203">
        <v>0</v>
      </c>
      <c r="U8" s="203">
        <v>7.7</v>
      </c>
      <c r="V8" s="203">
        <v>0.17</v>
      </c>
      <c r="W8" s="203">
        <v>0.51</v>
      </c>
      <c r="X8" s="203">
        <v>1.19</v>
      </c>
      <c r="Y8" s="203">
        <v>0</v>
      </c>
      <c r="Z8" s="203">
        <v>2.23</v>
      </c>
      <c r="AA8" s="203">
        <v>0.72</v>
      </c>
      <c r="AB8" s="203">
        <v>0</v>
      </c>
      <c r="AC8" s="203">
        <v>-2.14</v>
      </c>
      <c r="AD8" s="203">
        <v>6.82</v>
      </c>
      <c r="AE8" s="203">
        <v>0</v>
      </c>
      <c r="AF8" s="203">
        <v>0</v>
      </c>
      <c r="AG8" s="203">
        <v>0</v>
      </c>
      <c r="AH8" s="203">
        <v>0</v>
      </c>
      <c r="AI8" s="203">
        <v>21.94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1.64</v>
      </c>
      <c r="L9" s="203">
        <v>2.06</v>
      </c>
      <c r="M9" s="203">
        <v>0</v>
      </c>
      <c r="N9" s="203">
        <v>0.95</v>
      </c>
      <c r="O9" s="203">
        <v>1.58</v>
      </c>
      <c r="P9" s="203">
        <v>1.48</v>
      </c>
      <c r="Q9" s="203">
        <v>0.18</v>
      </c>
      <c r="R9" s="203">
        <v>0.34</v>
      </c>
      <c r="S9" s="203">
        <v>0</v>
      </c>
      <c r="T9" s="203">
        <v>0</v>
      </c>
      <c r="U9" s="203">
        <v>7.7</v>
      </c>
      <c r="V9" s="203">
        <v>0.17</v>
      </c>
      <c r="W9" s="203">
        <v>0.51</v>
      </c>
      <c r="X9" s="203">
        <v>1.19</v>
      </c>
      <c r="Y9" s="203">
        <v>0</v>
      </c>
      <c r="Z9" s="203">
        <v>2.23</v>
      </c>
      <c r="AA9" s="203">
        <v>0.72</v>
      </c>
      <c r="AB9" s="203">
        <v>0</v>
      </c>
      <c r="AC9" s="203">
        <v>-2.14</v>
      </c>
      <c r="AD9" s="203">
        <v>6.82</v>
      </c>
      <c r="AE9" s="203">
        <v>0</v>
      </c>
      <c r="AF9" s="203">
        <v>0</v>
      </c>
      <c r="AG9" s="203">
        <v>0</v>
      </c>
      <c r="AH9" s="203">
        <v>0</v>
      </c>
      <c r="AI9" s="203">
        <v>21.94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1.64</v>
      </c>
      <c r="L10" s="203">
        <v>26.51</v>
      </c>
      <c r="M10" s="203">
        <v>0</v>
      </c>
      <c r="N10" s="203">
        <v>0.95</v>
      </c>
      <c r="O10" s="203">
        <v>1.58</v>
      </c>
      <c r="P10" s="203">
        <v>1.48</v>
      </c>
      <c r="Q10" s="203">
        <v>0.18</v>
      </c>
      <c r="R10" s="203">
        <v>0.34</v>
      </c>
      <c r="S10" s="203">
        <v>0</v>
      </c>
      <c r="T10" s="203">
        <v>0</v>
      </c>
      <c r="U10" s="203">
        <v>7.7</v>
      </c>
      <c r="V10" s="203">
        <v>0.17</v>
      </c>
      <c r="W10" s="203">
        <v>0.51</v>
      </c>
      <c r="X10" s="203">
        <v>1.19</v>
      </c>
      <c r="Y10" s="203">
        <v>0</v>
      </c>
      <c r="Z10" s="203">
        <v>2.23</v>
      </c>
      <c r="AA10" s="203">
        <v>0.72</v>
      </c>
      <c r="AB10" s="203">
        <v>0</v>
      </c>
      <c r="AC10" s="203">
        <v>-2.14</v>
      </c>
      <c r="AD10" s="203">
        <v>6.82</v>
      </c>
      <c r="AE10" s="203">
        <v>0</v>
      </c>
      <c r="AF10" s="203">
        <v>0</v>
      </c>
      <c r="AG10" s="203">
        <v>0</v>
      </c>
      <c r="AH10" s="203">
        <v>0</v>
      </c>
      <c r="AI10" s="203">
        <v>21.94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1.64</v>
      </c>
      <c r="L11" s="203">
        <v>36.200000000000003</v>
      </c>
      <c r="M11" s="203">
        <v>0</v>
      </c>
      <c r="N11" s="203">
        <v>0.96</v>
      </c>
      <c r="O11" s="203">
        <v>1.59</v>
      </c>
      <c r="P11" s="203">
        <v>1.48</v>
      </c>
      <c r="Q11" s="203">
        <v>0.18</v>
      </c>
      <c r="R11" s="203">
        <v>0.34</v>
      </c>
      <c r="S11" s="203">
        <v>0</v>
      </c>
      <c r="T11" s="203">
        <v>0</v>
      </c>
      <c r="U11" s="203">
        <v>7.7</v>
      </c>
      <c r="V11" s="203">
        <v>0.17</v>
      </c>
      <c r="W11" s="203">
        <v>0.36</v>
      </c>
      <c r="X11" s="203">
        <v>1.19</v>
      </c>
      <c r="Y11" s="203">
        <v>0</v>
      </c>
      <c r="Z11" s="203">
        <v>2.23</v>
      </c>
      <c r="AA11" s="203">
        <v>0.72</v>
      </c>
      <c r="AB11" s="203">
        <v>0</v>
      </c>
      <c r="AC11" s="203">
        <v>-1.81</v>
      </c>
      <c r="AD11" s="203">
        <v>6.82</v>
      </c>
      <c r="AE11" s="203">
        <v>0</v>
      </c>
      <c r="AF11" s="203">
        <v>0</v>
      </c>
      <c r="AG11" s="203">
        <v>0</v>
      </c>
      <c r="AH11" s="203">
        <v>0</v>
      </c>
      <c r="AI11" s="203">
        <v>21.94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13.05</v>
      </c>
      <c r="L12" s="203">
        <v>45.88</v>
      </c>
      <c r="M12" s="203">
        <v>0</v>
      </c>
      <c r="N12" s="203">
        <v>0.96</v>
      </c>
      <c r="O12" s="203">
        <v>1.59</v>
      </c>
      <c r="P12" s="203">
        <v>1.48</v>
      </c>
      <c r="Q12" s="203">
        <v>0.18</v>
      </c>
      <c r="R12" s="203">
        <v>0.34</v>
      </c>
      <c r="S12" s="203">
        <v>0</v>
      </c>
      <c r="T12" s="203">
        <v>0</v>
      </c>
      <c r="U12" s="203">
        <v>7.7</v>
      </c>
      <c r="V12" s="203">
        <v>0.17</v>
      </c>
      <c r="W12" s="203">
        <v>0.36</v>
      </c>
      <c r="X12" s="203">
        <v>1.19</v>
      </c>
      <c r="Y12" s="203">
        <v>0</v>
      </c>
      <c r="Z12" s="203">
        <v>2.23</v>
      </c>
      <c r="AA12" s="203">
        <v>0.72</v>
      </c>
      <c r="AB12" s="203">
        <v>0</v>
      </c>
      <c r="AC12" s="203">
        <v>-1.81</v>
      </c>
      <c r="AD12" s="203">
        <v>6.82</v>
      </c>
      <c r="AE12" s="203">
        <v>0</v>
      </c>
      <c r="AF12" s="203">
        <v>0</v>
      </c>
      <c r="AG12" s="203">
        <v>0</v>
      </c>
      <c r="AH12" s="203">
        <v>0</v>
      </c>
      <c r="AI12" s="203">
        <v>21.94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27.58</v>
      </c>
      <c r="L13" s="203">
        <v>45.88</v>
      </c>
      <c r="M13" s="203">
        <v>0</v>
      </c>
      <c r="N13" s="203">
        <v>0.96</v>
      </c>
      <c r="O13" s="203">
        <v>1.59</v>
      </c>
      <c r="P13" s="203">
        <v>1.48</v>
      </c>
      <c r="Q13" s="203">
        <v>0.18</v>
      </c>
      <c r="R13" s="203">
        <v>0.34</v>
      </c>
      <c r="S13" s="203">
        <v>0</v>
      </c>
      <c r="T13" s="203">
        <v>0</v>
      </c>
      <c r="U13" s="203">
        <v>7.7</v>
      </c>
      <c r="V13" s="203">
        <v>0.17</v>
      </c>
      <c r="W13" s="203">
        <v>0.36</v>
      </c>
      <c r="X13" s="203">
        <v>1.19</v>
      </c>
      <c r="Y13" s="203">
        <v>0</v>
      </c>
      <c r="Z13" s="203">
        <v>2.23</v>
      </c>
      <c r="AA13" s="203">
        <v>0.72</v>
      </c>
      <c r="AB13" s="203">
        <v>0</v>
      </c>
      <c r="AC13" s="203">
        <v>-1.81</v>
      </c>
      <c r="AD13" s="203">
        <v>6.82</v>
      </c>
      <c r="AE13" s="203">
        <v>0</v>
      </c>
      <c r="AF13" s="203">
        <v>0</v>
      </c>
      <c r="AG13" s="203">
        <v>0</v>
      </c>
      <c r="AH13" s="203">
        <v>0</v>
      </c>
      <c r="AI13" s="203">
        <v>22.48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27.58</v>
      </c>
      <c r="L14" s="203">
        <v>45.88</v>
      </c>
      <c r="M14" s="203">
        <v>0</v>
      </c>
      <c r="N14" s="203">
        <v>0.96</v>
      </c>
      <c r="O14" s="203">
        <v>1.59</v>
      </c>
      <c r="P14" s="203">
        <v>1.48</v>
      </c>
      <c r="Q14" s="203">
        <v>0.18</v>
      </c>
      <c r="R14" s="203">
        <v>0.34</v>
      </c>
      <c r="S14" s="203">
        <v>0</v>
      </c>
      <c r="T14" s="203">
        <v>0</v>
      </c>
      <c r="U14" s="203">
        <v>7.7</v>
      </c>
      <c r="V14" s="203">
        <v>0.17</v>
      </c>
      <c r="W14" s="203">
        <v>0.36</v>
      </c>
      <c r="X14" s="203">
        <v>1.19</v>
      </c>
      <c r="Y14" s="203">
        <v>0</v>
      </c>
      <c r="Z14" s="203">
        <v>2.23</v>
      </c>
      <c r="AA14" s="203">
        <v>0.72</v>
      </c>
      <c r="AB14" s="203">
        <v>0</v>
      </c>
      <c r="AC14" s="203">
        <v>-1.81</v>
      </c>
      <c r="AD14" s="203">
        <v>6.82</v>
      </c>
      <c r="AE14" s="203">
        <v>0</v>
      </c>
      <c r="AF14" s="203">
        <v>0</v>
      </c>
      <c r="AG14" s="203">
        <v>0</v>
      </c>
      <c r="AH14" s="203">
        <v>0</v>
      </c>
      <c r="AI14" s="203">
        <v>21.94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27.58</v>
      </c>
      <c r="L15" s="203">
        <v>45.88</v>
      </c>
      <c r="M15" s="203">
        <v>0</v>
      </c>
      <c r="N15" s="203">
        <v>0.96</v>
      </c>
      <c r="O15" s="203">
        <v>1.59</v>
      </c>
      <c r="P15" s="203">
        <v>1.48</v>
      </c>
      <c r="Q15" s="203">
        <v>0.18</v>
      </c>
      <c r="R15" s="203">
        <v>0.34</v>
      </c>
      <c r="S15" s="203">
        <v>0</v>
      </c>
      <c r="T15" s="203">
        <v>0</v>
      </c>
      <c r="U15" s="203">
        <v>7.7</v>
      </c>
      <c r="V15" s="203">
        <v>0.17</v>
      </c>
      <c r="W15" s="203">
        <v>0.36</v>
      </c>
      <c r="X15" s="203">
        <v>1.19</v>
      </c>
      <c r="Y15" s="203">
        <v>0</v>
      </c>
      <c r="Z15" s="203">
        <v>2.23</v>
      </c>
      <c r="AA15" s="203">
        <v>1.25</v>
      </c>
      <c r="AB15" s="203">
        <v>0</v>
      </c>
      <c r="AC15" s="203">
        <v>-1.81</v>
      </c>
      <c r="AD15" s="203">
        <v>6.82</v>
      </c>
      <c r="AE15" s="203">
        <v>0</v>
      </c>
      <c r="AF15" s="203">
        <v>0</v>
      </c>
      <c r="AG15" s="203">
        <v>0</v>
      </c>
      <c r="AH15" s="203">
        <v>0</v>
      </c>
      <c r="AI15" s="203">
        <v>21.94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27.58</v>
      </c>
      <c r="L16" s="203">
        <v>45.88</v>
      </c>
      <c r="M16" s="203">
        <v>0</v>
      </c>
      <c r="N16" s="203">
        <v>0.96</v>
      </c>
      <c r="O16" s="203">
        <v>1.59</v>
      </c>
      <c r="P16" s="203">
        <v>1.48</v>
      </c>
      <c r="Q16" s="203">
        <v>0.18</v>
      </c>
      <c r="R16" s="203">
        <v>0.34</v>
      </c>
      <c r="S16" s="203">
        <v>0</v>
      </c>
      <c r="T16" s="203">
        <v>0</v>
      </c>
      <c r="U16" s="203">
        <v>7.7</v>
      </c>
      <c r="V16" s="203">
        <v>0.17</v>
      </c>
      <c r="W16" s="203">
        <v>0.36</v>
      </c>
      <c r="X16" s="203">
        <v>1.19</v>
      </c>
      <c r="Y16" s="203">
        <v>0</v>
      </c>
      <c r="Z16" s="203">
        <v>2.23</v>
      </c>
      <c r="AA16" s="203">
        <v>3.65</v>
      </c>
      <c r="AB16" s="203">
        <v>0</v>
      </c>
      <c r="AC16" s="203">
        <v>-1.81</v>
      </c>
      <c r="AD16" s="203">
        <v>6.82</v>
      </c>
      <c r="AE16" s="203">
        <v>0</v>
      </c>
      <c r="AF16" s="203">
        <v>0</v>
      </c>
      <c r="AG16" s="203">
        <v>0</v>
      </c>
      <c r="AH16" s="203">
        <v>0</v>
      </c>
      <c r="AI16" s="203">
        <v>21.94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27.58</v>
      </c>
      <c r="L17" s="203">
        <v>45.88</v>
      </c>
      <c r="M17" s="203">
        <v>0</v>
      </c>
      <c r="N17" s="203">
        <v>0.96</v>
      </c>
      <c r="O17" s="203">
        <v>1.59</v>
      </c>
      <c r="P17" s="203">
        <v>1.48</v>
      </c>
      <c r="Q17" s="203">
        <v>0.18</v>
      </c>
      <c r="R17" s="203">
        <v>0.34</v>
      </c>
      <c r="S17" s="203">
        <v>0</v>
      </c>
      <c r="T17" s="203">
        <v>0</v>
      </c>
      <c r="U17" s="203">
        <v>7.7</v>
      </c>
      <c r="V17" s="203">
        <v>0.17</v>
      </c>
      <c r="W17" s="203">
        <v>0.36</v>
      </c>
      <c r="X17" s="203">
        <v>1.19</v>
      </c>
      <c r="Y17" s="203">
        <v>0</v>
      </c>
      <c r="Z17" s="203">
        <v>2.23</v>
      </c>
      <c r="AA17" s="203">
        <v>0.72</v>
      </c>
      <c r="AB17" s="203">
        <v>0</v>
      </c>
      <c r="AC17" s="203">
        <v>-1.81</v>
      </c>
      <c r="AD17" s="203">
        <v>6.82</v>
      </c>
      <c r="AE17" s="203">
        <v>0</v>
      </c>
      <c r="AF17" s="203">
        <v>0</v>
      </c>
      <c r="AG17" s="203">
        <v>0</v>
      </c>
      <c r="AH17" s="203">
        <v>0</v>
      </c>
      <c r="AI17" s="203">
        <v>21.94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27.58</v>
      </c>
      <c r="L18" s="203">
        <v>45.88</v>
      </c>
      <c r="M18" s="203">
        <v>0</v>
      </c>
      <c r="N18" s="203">
        <v>0.96</v>
      </c>
      <c r="O18" s="203">
        <v>1.59</v>
      </c>
      <c r="P18" s="203">
        <v>1.48</v>
      </c>
      <c r="Q18" s="203">
        <v>0.18</v>
      </c>
      <c r="R18" s="203">
        <v>0.34</v>
      </c>
      <c r="S18" s="203">
        <v>0</v>
      </c>
      <c r="T18" s="203">
        <v>0</v>
      </c>
      <c r="U18" s="203">
        <v>7.7</v>
      </c>
      <c r="V18" s="203">
        <v>0.17</v>
      </c>
      <c r="W18" s="203">
        <v>0.36</v>
      </c>
      <c r="X18" s="203">
        <v>1.19</v>
      </c>
      <c r="Y18" s="203">
        <v>0</v>
      </c>
      <c r="Z18" s="203">
        <v>2.23</v>
      </c>
      <c r="AA18" s="203">
        <v>0.72</v>
      </c>
      <c r="AB18" s="203">
        <v>0</v>
      </c>
      <c r="AC18" s="203">
        <v>-1.81</v>
      </c>
      <c r="AD18" s="203">
        <v>6.82</v>
      </c>
      <c r="AE18" s="203">
        <v>0</v>
      </c>
      <c r="AF18" s="203">
        <v>0</v>
      </c>
      <c r="AG18" s="203">
        <v>0</v>
      </c>
      <c r="AH18" s="203">
        <v>0</v>
      </c>
      <c r="AI18" s="203">
        <v>21.94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27.58</v>
      </c>
      <c r="L19" s="203">
        <v>45.88</v>
      </c>
      <c r="M19" s="203">
        <v>0</v>
      </c>
      <c r="N19" s="203">
        <v>0.96</v>
      </c>
      <c r="O19" s="203">
        <v>1.59</v>
      </c>
      <c r="P19" s="203">
        <v>1.59</v>
      </c>
      <c r="Q19" s="203">
        <v>0.18</v>
      </c>
      <c r="R19" s="203">
        <v>0.34</v>
      </c>
      <c r="S19" s="203">
        <v>0</v>
      </c>
      <c r="T19" s="203">
        <v>0</v>
      </c>
      <c r="U19" s="203">
        <v>7.7</v>
      </c>
      <c r="V19" s="203">
        <v>0.17</v>
      </c>
      <c r="W19" s="203">
        <v>0.36</v>
      </c>
      <c r="X19" s="203">
        <v>1.19</v>
      </c>
      <c r="Y19" s="203">
        <v>0</v>
      </c>
      <c r="Z19" s="203">
        <v>2.23</v>
      </c>
      <c r="AA19" s="203">
        <v>0.72</v>
      </c>
      <c r="AB19" s="203">
        <v>0</v>
      </c>
      <c r="AC19" s="203">
        <v>-2.14</v>
      </c>
      <c r="AD19" s="203">
        <v>6.82</v>
      </c>
      <c r="AE19" s="203">
        <v>0</v>
      </c>
      <c r="AF19" s="203">
        <v>0</v>
      </c>
      <c r="AG19" s="203">
        <v>0</v>
      </c>
      <c r="AH19" s="203">
        <v>0</v>
      </c>
      <c r="AI19" s="203">
        <v>21.91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27.58</v>
      </c>
      <c r="L20" s="203">
        <v>45.88</v>
      </c>
      <c r="M20" s="203">
        <v>0</v>
      </c>
      <c r="N20" s="203">
        <v>0.96</v>
      </c>
      <c r="O20" s="203">
        <v>1.59</v>
      </c>
      <c r="P20" s="203">
        <v>1.61</v>
      </c>
      <c r="Q20" s="203">
        <v>0.18</v>
      </c>
      <c r="R20" s="203">
        <v>0.34</v>
      </c>
      <c r="S20" s="203">
        <v>0</v>
      </c>
      <c r="T20" s="203">
        <v>0</v>
      </c>
      <c r="U20" s="203">
        <v>7.7</v>
      </c>
      <c r="V20" s="203">
        <v>0.17</v>
      </c>
      <c r="W20" s="203">
        <v>0.36</v>
      </c>
      <c r="X20" s="203">
        <v>1.19</v>
      </c>
      <c r="Y20" s="203">
        <v>0</v>
      </c>
      <c r="Z20" s="203">
        <v>2.23</v>
      </c>
      <c r="AA20" s="203">
        <v>0.72</v>
      </c>
      <c r="AB20" s="203">
        <v>0</v>
      </c>
      <c r="AC20" s="203">
        <v>-2.14</v>
      </c>
      <c r="AD20" s="203">
        <v>6.82</v>
      </c>
      <c r="AE20" s="203">
        <v>0</v>
      </c>
      <c r="AF20" s="203">
        <v>0</v>
      </c>
      <c r="AG20" s="203">
        <v>0</v>
      </c>
      <c r="AH20" s="203">
        <v>0</v>
      </c>
      <c r="AI20" s="203">
        <v>21.34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27.58</v>
      </c>
      <c r="L21" s="203">
        <v>45.88</v>
      </c>
      <c r="M21" s="203">
        <v>0</v>
      </c>
      <c r="N21" s="203">
        <v>0.96</v>
      </c>
      <c r="O21" s="203">
        <v>1.59</v>
      </c>
      <c r="P21" s="203">
        <v>1.61</v>
      </c>
      <c r="Q21" s="203">
        <v>0.18</v>
      </c>
      <c r="R21" s="203">
        <v>0.34</v>
      </c>
      <c r="S21" s="203">
        <v>0</v>
      </c>
      <c r="T21" s="203">
        <v>0</v>
      </c>
      <c r="U21" s="203">
        <v>7.7</v>
      </c>
      <c r="V21" s="203">
        <v>0.17</v>
      </c>
      <c r="W21" s="203">
        <v>0.36</v>
      </c>
      <c r="X21" s="203">
        <v>1.19</v>
      </c>
      <c r="Y21" s="203">
        <v>0</v>
      </c>
      <c r="Z21" s="203">
        <v>2.23</v>
      </c>
      <c r="AA21" s="203">
        <v>0.72</v>
      </c>
      <c r="AB21" s="203">
        <v>0</v>
      </c>
      <c r="AC21" s="203">
        <v>-2.14</v>
      </c>
      <c r="AD21" s="203">
        <v>6.82</v>
      </c>
      <c r="AE21" s="203">
        <v>0</v>
      </c>
      <c r="AF21" s="203">
        <v>0</v>
      </c>
      <c r="AG21" s="203">
        <v>0</v>
      </c>
      <c r="AH21" s="203">
        <v>0</v>
      </c>
      <c r="AI21" s="203">
        <v>21.34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27.58</v>
      </c>
      <c r="L22" s="203">
        <v>45.88</v>
      </c>
      <c r="M22" s="203">
        <v>0</v>
      </c>
      <c r="N22" s="203">
        <v>0.96</v>
      </c>
      <c r="O22" s="203">
        <v>1.59</v>
      </c>
      <c r="P22" s="203">
        <v>1.63</v>
      </c>
      <c r="Q22" s="203">
        <v>0.18</v>
      </c>
      <c r="R22" s="203">
        <v>0.34</v>
      </c>
      <c r="S22" s="203">
        <v>0</v>
      </c>
      <c r="T22" s="203">
        <v>0</v>
      </c>
      <c r="U22" s="203">
        <v>7.7</v>
      </c>
      <c r="V22" s="203">
        <v>0.17</v>
      </c>
      <c r="W22" s="203">
        <v>0.36</v>
      </c>
      <c r="X22" s="203">
        <v>1.19</v>
      </c>
      <c r="Y22" s="203">
        <v>0</v>
      </c>
      <c r="Z22" s="203">
        <v>2.23</v>
      </c>
      <c r="AA22" s="203">
        <v>0.72</v>
      </c>
      <c r="AB22" s="203">
        <v>0</v>
      </c>
      <c r="AC22" s="203">
        <v>-2.14</v>
      </c>
      <c r="AD22" s="203">
        <v>6.82</v>
      </c>
      <c r="AE22" s="203">
        <v>0</v>
      </c>
      <c r="AF22" s="203">
        <v>0</v>
      </c>
      <c r="AG22" s="203">
        <v>0</v>
      </c>
      <c r="AH22" s="203">
        <v>0</v>
      </c>
      <c r="AI22" s="203">
        <v>21.34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27.58</v>
      </c>
      <c r="L23" s="203">
        <v>45.88</v>
      </c>
      <c r="M23" s="203">
        <v>0</v>
      </c>
      <c r="N23" s="203">
        <v>0.96</v>
      </c>
      <c r="O23" s="203">
        <v>1.59</v>
      </c>
      <c r="P23" s="203">
        <v>1.67</v>
      </c>
      <c r="Q23" s="203">
        <v>0.18</v>
      </c>
      <c r="R23" s="203">
        <v>0.34</v>
      </c>
      <c r="S23" s="203">
        <v>0</v>
      </c>
      <c r="T23" s="203">
        <v>0</v>
      </c>
      <c r="U23" s="203">
        <v>7.7</v>
      </c>
      <c r="V23" s="203">
        <v>0.17</v>
      </c>
      <c r="W23" s="203">
        <v>0.36</v>
      </c>
      <c r="X23" s="203">
        <v>1.19</v>
      </c>
      <c r="Y23" s="203">
        <v>0</v>
      </c>
      <c r="Z23" s="203">
        <v>2.23</v>
      </c>
      <c r="AA23" s="203">
        <v>0.72</v>
      </c>
      <c r="AB23" s="203">
        <v>0</v>
      </c>
      <c r="AC23" s="203">
        <v>-2.14</v>
      </c>
      <c r="AD23" s="203">
        <v>6.82</v>
      </c>
      <c r="AE23" s="203">
        <v>0</v>
      </c>
      <c r="AF23" s="203">
        <v>0</v>
      </c>
      <c r="AG23" s="203">
        <v>0</v>
      </c>
      <c r="AH23" s="203">
        <v>0</v>
      </c>
      <c r="AI23" s="203">
        <v>21.34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27.58</v>
      </c>
      <c r="L24" s="203">
        <v>45.88</v>
      </c>
      <c r="M24" s="203">
        <v>0</v>
      </c>
      <c r="N24" s="203">
        <v>0.96</v>
      </c>
      <c r="O24" s="203">
        <v>1.59</v>
      </c>
      <c r="P24" s="203">
        <v>1.69</v>
      </c>
      <c r="Q24" s="203">
        <v>0.18</v>
      </c>
      <c r="R24" s="203">
        <v>0.34</v>
      </c>
      <c r="S24" s="203">
        <v>0</v>
      </c>
      <c r="T24" s="203">
        <v>0</v>
      </c>
      <c r="U24" s="203">
        <v>7.7</v>
      </c>
      <c r="V24" s="203">
        <v>0.17</v>
      </c>
      <c r="W24" s="203">
        <v>0.36</v>
      </c>
      <c r="X24" s="203">
        <v>1.19</v>
      </c>
      <c r="Y24" s="203">
        <v>0</v>
      </c>
      <c r="Z24" s="203">
        <v>2.23</v>
      </c>
      <c r="AA24" s="203">
        <v>0.72</v>
      </c>
      <c r="AB24" s="203">
        <v>0</v>
      </c>
      <c r="AC24" s="203">
        <v>-2.14</v>
      </c>
      <c r="AD24" s="203">
        <v>6.82</v>
      </c>
      <c r="AE24" s="203">
        <v>0</v>
      </c>
      <c r="AF24" s="203">
        <v>0</v>
      </c>
      <c r="AG24" s="203">
        <v>0</v>
      </c>
      <c r="AH24" s="203">
        <v>0</v>
      </c>
      <c r="AI24" s="203">
        <v>21.34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27.58</v>
      </c>
      <c r="L25" s="203">
        <v>45.88</v>
      </c>
      <c r="M25" s="203">
        <v>0</v>
      </c>
      <c r="N25" s="203">
        <v>0.96</v>
      </c>
      <c r="O25" s="203">
        <v>1.59</v>
      </c>
      <c r="P25" s="203">
        <v>1.69</v>
      </c>
      <c r="Q25" s="203">
        <v>0.18</v>
      </c>
      <c r="R25" s="203">
        <v>0.34</v>
      </c>
      <c r="S25" s="203">
        <v>0</v>
      </c>
      <c r="T25" s="203">
        <v>0</v>
      </c>
      <c r="U25" s="203">
        <v>7.7</v>
      </c>
      <c r="V25" s="203">
        <v>0.17</v>
      </c>
      <c r="W25" s="203">
        <v>0.36</v>
      </c>
      <c r="X25" s="203">
        <v>1.19</v>
      </c>
      <c r="Y25" s="203">
        <v>0</v>
      </c>
      <c r="Z25" s="203">
        <v>2.23</v>
      </c>
      <c r="AA25" s="203">
        <v>0.72</v>
      </c>
      <c r="AB25" s="203">
        <v>0</v>
      </c>
      <c r="AC25" s="203">
        <v>-2.14</v>
      </c>
      <c r="AD25" s="203">
        <v>6.82</v>
      </c>
      <c r="AE25" s="203">
        <v>0</v>
      </c>
      <c r="AF25" s="203">
        <v>0</v>
      </c>
      <c r="AG25" s="203">
        <v>0</v>
      </c>
      <c r="AH25" s="203">
        <v>0</v>
      </c>
      <c r="AI25" s="203">
        <v>21.91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27.58</v>
      </c>
      <c r="L26" s="203">
        <v>45.88</v>
      </c>
      <c r="M26" s="203">
        <v>0</v>
      </c>
      <c r="N26" s="203">
        <v>0.96</v>
      </c>
      <c r="O26" s="203">
        <v>1.59</v>
      </c>
      <c r="P26" s="203">
        <v>1.69</v>
      </c>
      <c r="Q26" s="203">
        <v>0.18</v>
      </c>
      <c r="R26" s="203">
        <v>0.34</v>
      </c>
      <c r="S26" s="203">
        <v>0</v>
      </c>
      <c r="T26" s="203">
        <v>0</v>
      </c>
      <c r="U26" s="203">
        <v>7.7</v>
      </c>
      <c r="V26" s="203">
        <v>0.17</v>
      </c>
      <c r="W26" s="203">
        <v>0.36</v>
      </c>
      <c r="X26" s="203">
        <v>1.19</v>
      </c>
      <c r="Y26" s="203">
        <v>0</v>
      </c>
      <c r="Z26" s="203">
        <v>2.23</v>
      </c>
      <c r="AA26" s="203">
        <v>0.72</v>
      </c>
      <c r="AB26" s="203">
        <v>0</v>
      </c>
      <c r="AC26" s="203">
        <v>-2.14</v>
      </c>
      <c r="AD26" s="203">
        <v>6.82</v>
      </c>
      <c r="AE26" s="203">
        <v>0</v>
      </c>
      <c r="AF26" s="203">
        <v>0</v>
      </c>
      <c r="AG26" s="203">
        <v>0</v>
      </c>
      <c r="AH26" s="203">
        <v>0</v>
      </c>
      <c r="AI26" s="203">
        <v>21.34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16.84</v>
      </c>
      <c r="J27" s="203">
        <v>0.56000000000000005</v>
      </c>
      <c r="K27" s="203">
        <v>27.58</v>
      </c>
      <c r="L27" s="203">
        <v>45.88</v>
      </c>
      <c r="M27" s="203">
        <v>0</v>
      </c>
      <c r="N27" s="203">
        <v>0.96</v>
      </c>
      <c r="O27" s="203">
        <v>1.59</v>
      </c>
      <c r="P27" s="203">
        <v>1.69</v>
      </c>
      <c r="Q27" s="203">
        <v>0.18</v>
      </c>
      <c r="R27" s="203">
        <v>0.34</v>
      </c>
      <c r="S27" s="203">
        <v>0</v>
      </c>
      <c r="T27" s="203">
        <v>0</v>
      </c>
      <c r="U27" s="203">
        <v>7.7</v>
      </c>
      <c r="V27" s="203">
        <v>0.17</v>
      </c>
      <c r="W27" s="203">
        <v>0.36</v>
      </c>
      <c r="X27" s="203">
        <v>1.19</v>
      </c>
      <c r="Y27" s="203">
        <v>0</v>
      </c>
      <c r="Z27" s="203">
        <v>2.23</v>
      </c>
      <c r="AA27" s="203">
        <v>0.72</v>
      </c>
      <c r="AB27" s="203">
        <v>0</v>
      </c>
      <c r="AC27" s="203">
        <v>-2.14</v>
      </c>
      <c r="AD27" s="203">
        <v>6.82</v>
      </c>
      <c r="AE27" s="203">
        <v>0</v>
      </c>
      <c r="AF27" s="203">
        <v>0</v>
      </c>
      <c r="AG27" s="203">
        <v>0</v>
      </c>
      <c r="AH27" s="203">
        <v>0</v>
      </c>
      <c r="AI27" s="203">
        <v>21.34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16.84</v>
      </c>
      <c r="J28" s="203">
        <v>0.56000000000000005</v>
      </c>
      <c r="K28" s="203">
        <v>27.58</v>
      </c>
      <c r="L28" s="203">
        <v>45.88</v>
      </c>
      <c r="M28" s="203">
        <v>0</v>
      </c>
      <c r="N28" s="203">
        <v>0.96</v>
      </c>
      <c r="O28" s="203">
        <v>1.59</v>
      </c>
      <c r="P28" s="203">
        <v>1.69</v>
      </c>
      <c r="Q28" s="203">
        <v>0.18</v>
      </c>
      <c r="R28" s="203">
        <v>0.34</v>
      </c>
      <c r="S28" s="203">
        <v>0</v>
      </c>
      <c r="T28" s="203">
        <v>0</v>
      </c>
      <c r="U28" s="203">
        <v>7.7</v>
      </c>
      <c r="V28" s="203">
        <v>0.17</v>
      </c>
      <c r="W28" s="203">
        <v>0.36</v>
      </c>
      <c r="X28" s="203">
        <v>1.18</v>
      </c>
      <c r="Y28" s="203">
        <v>0</v>
      </c>
      <c r="Z28" s="203">
        <v>2.23</v>
      </c>
      <c r="AA28" s="203">
        <v>0.72</v>
      </c>
      <c r="AB28" s="203">
        <v>0</v>
      </c>
      <c r="AC28" s="203">
        <v>-2.14</v>
      </c>
      <c r="AD28" s="203">
        <v>6.82</v>
      </c>
      <c r="AE28" s="203">
        <v>0</v>
      </c>
      <c r="AF28" s="203">
        <v>0</v>
      </c>
      <c r="AG28" s="203">
        <v>0</v>
      </c>
      <c r="AH28" s="203">
        <v>0</v>
      </c>
      <c r="AI28" s="203">
        <v>21.34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16.84</v>
      </c>
      <c r="J29" s="203">
        <v>0.56000000000000005</v>
      </c>
      <c r="K29" s="203">
        <v>27.58</v>
      </c>
      <c r="L29" s="203">
        <v>45.88</v>
      </c>
      <c r="M29" s="203">
        <v>0</v>
      </c>
      <c r="N29" s="203">
        <v>0.96</v>
      </c>
      <c r="O29" s="203">
        <v>1.59</v>
      </c>
      <c r="P29" s="203">
        <v>1.69</v>
      </c>
      <c r="Q29" s="203">
        <v>0.18</v>
      </c>
      <c r="R29" s="203">
        <v>0.34</v>
      </c>
      <c r="S29" s="203">
        <v>0</v>
      </c>
      <c r="T29" s="203">
        <v>0</v>
      </c>
      <c r="U29" s="203">
        <v>7.7</v>
      </c>
      <c r="V29" s="203">
        <v>0.17</v>
      </c>
      <c r="W29" s="203">
        <v>0.36</v>
      </c>
      <c r="X29" s="203">
        <v>1.18</v>
      </c>
      <c r="Y29" s="203">
        <v>0</v>
      </c>
      <c r="Z29" s="203">
        <v>2.23</v>
      </c>
      <c r="AA29" s="203">
        <v>0.72</v>
      </c>
      <c r="AB29" s="203">
        <v>0</v>
      </c>
      <c r="AC29" s="203">
        <v>-2.14</v>
      </c>
      <c r="AD29" s="203">
        <v>6.82</v>
      </c>
      <c r="AE29" s="203">
        <v>0</v>
      </c>
      <c r="AF29" s="203">
        <v>0</v>
      </c>
      <c r="AG29" s="203">
        <v>0</v>
      </c>
      <c r="AH29" s="203">
        <v>0</v>
      </c>
      <c r="AI29" s="203">
        <v>21.34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16.84</v>
      </c>
      <c r="J30" s="203">
        <v>0.56000000000000005</v>
      </c>
      <c r="K30" s="203">
        <v>27.58</v>
      </c>
      <c r="L30" s="203">
        <v>45.88</v>
      </c>
      <c r="M30" s="203">
        <v>0</v>
      </c>
      <c r="N30" s="203">
        <v>0.96</v>
      </c>
      <c r="O30" s="203">
        <v>1.59</v>
      </c>
      <c r="P30" s="203">
        <v>1.69</v>
      </c>
      <c r="Q30" s="203">
        <v>0.18</v>
      </c>
      <c r="R30" s="203">
        <v>0.34</v>
      </c>
      <c r="S30" s="203">
        <v>0</v>
      </c>
      <c r="T30" s="203">
        <v>0</v>
      </c>
      <c r="U30" s="203">
        <v>7.7</v>
      </c>
      <c r="V30" s="203">
        <v>0.17</v>
      </c>
      <c r="W30" s="203">
        <v>0.36</v>
      </c>
      <c r="X30" s="203">
        <v>1.18</v>
      </c>
      <c r="Y30" s="203">
        <v>0</v>
      </c>
      <c r="Z30" s="203">
        <v>2.23</v>
      </c>
      <c r="AA30" s="203">
        <v>0.72</v>
      </c>
      <c r="AB30" s="203">
        <v>0</v>
      </c>
      <c r="AC30" s="203">
        <v>-2.14</v>
      </c>
      <c r="AD30" s="203">
        <v>6.82</v>
      </c>
      <c r="AE30" s="203">
        <v>0</v>
      </c>
      <c r="AF30" s="203">
        <v>0</v>
      </c>
      <c r="AG30" s="203">
        <v>0</v>
      </c>
      <c r="AH30" s="203">
        <v>0</v>
      </c>
      <c r="AI30" s="203">
        <v>21.34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16.84</v>
      </c>
      <c r="J31" s="203">
        <v>0.56000000000000005</v>
      </c>
      <c r="K31" s="203">
        <v>27.58</v>
      </c>
      <c r="L31" s="203">
        <v>45.88</v>
      </c>
      <c r="M31" s="203">
        <v>0</v>
      </c>
      <c r="N31" s="203">
        <v>0.96</v>
      </c>
      <c r="O31" s="203">
        <v>1.59</v>
      </c>
      <c r="P31" s="203">
        <v>1.69</v>
      </c>
      <c r="Q31" s="203">
        <v>0.35</v>
      </c>
      <c r="R31" s="203">
        <v>0.67</v>
      </c>
      <c r="S31" s="203">
        <v>0</v>
      </c>
      <c r="T31" s="203">
        <v>0</v>
      </c>
      <c r="U31" s="203">
        <v>7.7</v>
      </c>
      <c r="V31" s="203">
        <v>0.28000000000000003</v>
      </c>
      <c r="W31" s="203">
        <v>0.36</v>
      </c>
      <c r="X31" s="203">
        <v>1.18</v>
      </c>
      <c r="Y31" s="203">
        <v>0</v>
      </c>
      <c r="Z31" s="203">
        <v>2.23</v>
      </c>
      <c r="AA31" s="203">
        <v>0.72</v>
      </c>
      <c r="AB31" s="203">
        <v>0</v>
      </c>
      <c r="AC31" s="203">
        <v>-2.14</v>
      </c>
      <c r="AD31" s="203">
        <v>6.82</v>
      </c>
      <c r="AE31" s="203">
        <v>0</v>
      </c>
      <c r="AF31" s="203">
        <v>0</v>
      </c>
      <c r="AG31" s="203">
        <v>0</v>
      </c>
      <c r="AH31" s="203">
        <v>0</v>
      </c>
      <c r="AI31" s="203">
        <v>22.19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16.84</v>
      </c>
      <c r="J32" s="203">
        <v>0.56000000000000005</v>
      </c>
      <c r="K32" s="203">
        <v>27.58</v>
      </c>
      <c r="L32" s="203">
        <v>45.88</v>
      </c>
      <c r="M32" s="203">
        <v>0</v>
      </c>
      <c r="N32" s="203">
        <v>0.96</v>
      </c>
      <c r="O32" s="203">
        <v>1.59</v>
      </c>
      <c r="P32" s="203">
        <v>1.69</v>
      </c>
      <c r="Q32" s="203">
        <v>0.35</v>
      </c>
      <c r="R32" s="203">
        <v>0.67</v>
      </c>
      <c r="S32" s="203">
        <v>0</v>
      </c>
      <c r="T32" s="203">
        <v>0</v>
      </c>
      <c r="U32" s="203">
        <v>7.7</v>
      </c>
      <c r="V32" s="203">
        <v>0.28000000000000003</v>
      </c>
      <c r="W32" s="203">
        <v>0.36</v>
      </c>
      <c r="X32" s="203">
        <v>1.18</v>
      </c>
      <c r="Y32" s="203">
        <v>0</v>
      </c>
      <c r="Z32" s="203">
        <v>2.23</v>
      </c>
      <c r="AA32" s="203">
        <v>0.72</v>
      </c>
      <c r="AB32" s="203">
        <v>0</v>
      </c>
      <c r="AC32" s="203">
        <v>-2.14</v>
      </c>
      <c r="AD32" s="203">
        <v>6.82</v>
      </c>
      <c r="AE32" s="203">
        <v>0</v>
      </c>
      <c r="AF32" s="203">
        <v>0</v>
      </c>
      <c r="AG32" s="203">
        <v>0</v>
      </c>
      <c r="AH32" s="203">
        <v>0</v>
      </c>
      <c r="AI32" s="203">
        <v>21.64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16.84</v>
      </c>
      <c r="J33" s="203">
        <v>0.56000000000000005</v>
      </c>
      <c r="K33" s="203">
        <v>27.58</v>
      </c>
      <c r="L33" s="203">
        <v>45.88</v>
      </c>
      <c r="M33" s="203">
        <v>0</v>
      </c>
      <c r="N33" s="203">
        <v>0.96</v>
      </c>
      <c r="O33" s="203">
        <v>1.59</v>
      </c>
      <c r="P33" s="203">
        <v>1.69</v>
      </c>
      <c r="Q33" s="203">
        <v>3.6</v>
      </c>
      <c r="R33" s="203">
        <v>5.93</v>
      </c>
      <c r="S33" s="203">
        <v>0</v>
      </c>
      <c r="T33" s="203">
        <v>0</v>
      </c>
      <c r="U33" s="203">
        <v>7.7</v>
      </c>
      <c r="V33" s="203">
        <v>5.27</v>
      </c>
      <c r="W33" s="203">
        <v>0.36</v>
      </c>
      <c r="X33" s="203">
        <v>1.18</v>
      </c>
      <c r="Y33" s="203">
        <v>0</v>
      </c>
      <c r="Z33" s="203">
        <v>2.23</v>
      </c>
      <c r="AA33" s="203">
        <v>0.72</v>
      </c>
      <c r="AB33" s="203">
        <v>0</v>
      </c>
      <c r="AC33" s="203">
        <v>-2.14</v>
      </c>
      <c r="AD33" s="203">
        <v>6.82</v>
      </c>
      <c r="AE33" s="203">
        <v>0</v>
      </c>
      <c r="AF33" s="203">
        <v>0</v>
      </c>
      <c r="AG33" s="203">
        <v>0</v>
      </c>
      <c r="AH33" s="203">
        <v>0</v>
      </c>
      <c r="AI33" s="203">
        <v>21.34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16.84</v>
      </c>
      <c r="J34" s="203">
        <v>0.56000000000000005</v>
      </c>
      <c r="K34" s="203">
        <v>27.58</v>
      </c>
      <c r="L34" s="203">
        <v>45.88</v>
      </c>
      <c r="M34" s="203">
        <v>0</v>
      </c>
      <c r="N34" s="203">
        <v>0.96</v>
      </c>
      <c r="O34" s="203">
        <v>1.59</v>
      </c>
      <c r="P34" s="203">
        <v>1.69</v>
      </c>
      <c r="Q34" s="203">
        <v>3.6</v>
      </c>
      <c r="R34" s="203">
        <v>5.93</v>
      </c>
      <c r="S34" s="203">
        <v>0</v>
      </c>
      <c r="T34" s="203">
        <v>0</v>
      </c>
      <c r="U34" s="203">
        <v>7.7</v>
      </c>
      <c r="V34" s="203">
        <v>5.27</v>
      </c>
      <c r="W34" s="203">
        <v>0.36</v>
      </c>
      <c r="X34" s="203">
        <v>1.18</v>
      </c>
      <c r="Y34" s="203">
        <v>0</v>
      </c>
      <c r="Z34" s="203">
        <v>2.23</v>
      </c>
      <c r="AA34" s="203">
        <v>0.72</v>
      </c>
      <c r="AB34" s="203">
        <v>0</v>
      </c>
      <c r="AC34" s="203">
        <v>-2.14</v>
      </c>
      <c r="AD34" s="203">
        <v>6.82</v>
      </c>
      <c r="AE34" s="203">
        <v>0</v>
      </c>
      <c r="AF34" s="203">
        <v>0</v>
      </c>
      <c r="AG34" s="203">
        <v>0</v>
      </c>
      <c r="AH34" s="203">
        <v>0</v>
      </c>
      <c r="AI34" s="203">
        <v>21.34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16.84</v>
      </c>
      <c r="J35" s="203">
        <v>0.56000000000000005</v>
      </c>
      <c r="K35" s="203">
        <v>27.58</v>
      </c>
      <c r="L35" s="203">
        <v>32.92</v>
      </c>
      <c r="M35" s="203">
        <v>0</v>
      </c>
      <c r="N35" s="203">
        <v>0.96</v>
      </c>
      <c r="O35" s="203">
        <v>1.59</v>
      </c>
      <c r="P35" s="203">
        <v>1.69</v>
      </c>
      <c r="Q35" s="203">
        <v>3.6</v>
      </c>
      <c r="R35" s="203">
        <v>5.93</v>
      </c>
      <c r="S35" s="203">
        <v>0</v>
      </c>
      <c r="T35" s="203">
        <v>0</v>
      </c>
      <c r="U35" s="203">
        <v>7.7</v>
      </c>
      <c r="V35" s="203">
        <v>5.27</v>
      </c>
      <c r="W35" s="203">
        <v>0.36</v>
      </c>
      <c r="X35" s="203">
        <v>1.18</v>
      </c>
      <c r="Y35" s="203">
        <v>0</v>
      </c>
      <c r="Z35" s="203">
        <v>2.23</v>
      </c>
      <c r="AA35" s="203">
        <v>1.61</v>
      </c>
      <c r="AB35" s="203">
        <v>0</v>
      </c>
      <c r="AC35" s="203">
        <v>-2.14</v>
      </c>
      <c r="AD35" s="203">
        <v>6.82</v>
      </c>
      <c r="AE35" s="203">
        <v>0</v>
      </c>
      <c r="AF35" s="203">
        <v>0</v>
      </c>
      <c r="AG35" s="203">
        <v>0</v>
      </c>
      <c r="AH35" s="203">
        <v>0</v>
      </c>
      <c r="AI35" s="203">
        <v>21.34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16.84</v>
      </c>
      <c r="J36" s="203">
        <v>0.56000000000000005</v>
      </c>
      <c r="K36" s="203">
        <v>27.58</v>
      </c>
      <c r="L36" s="203">
        <v>32.92</v>
      </c>
      <c r="M36" s="203">
        <v>0</v>
      </c>
      <c r="N36" s="203">
        <v>0.96</v>
      </c>
      <c r="O36" s="203">
        <v>1.59</v>
      </c>
      <c r="P36" s="203">
        <v>1.69</v>
      </c>
      <c r="Q36" s="203">
        <v>3.72</v>
      </c>
      <c r="R36" s="203">
        <v>6.23</v>
      </c>
      <c r="S36" s="203">
        <v>0</v>
      </c>
      <c r="T36" s="203">
        <v>0</v>
      </c>
      <c r="U36" s="203">
        <v>7.7</v>
      </c>
      <c r="V36" s="203">
        <v>5.27</v>
      </c>
      <c r="W36" s="203">
        <v>0.36</v>
      </c>
      <c r="X36" s="203">
        <v>1.18</v>
      </c>
      <c r="Y36" s="203">
        <v>0</v>
      </c>
      <c r="Z36" s="203">
        <v>2.2400000000000002</v>
      </c>
      <c r="AA36" s="203">
        <v>12.6</v>
      </c>
      <c r="AB36" s="203">
        <v>0</v>
      </c>
      <c r="AC36" s="203">
        <v>-2.14</v>
      </c>
      <c r="AD36" s="203">
        <v>6.82</v>
      </c>
      <c r="AE36" s="203">
        <v>0</v>
      </c>
      <c r="AF36" s="203">
        <v>0</v>
      </c>
      <c r="AG36" s="203">
        <v>0</v>
      </c>
      <c r="AH36" s="203">
        <v>0</v>
      </c>
      <c r="AI36" s="203">
        <v>21.34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16.84</v>
      </c>
      <c r="J37" s="203">
        <v>0.56000000000000005</v>
      </c>
      <c r="K37" s="203">
        <v>27.58</v>
      </c>
      <c r="L37" s="203">
        <v>32.92</v>
      </c>
      <c r="M37" s="203">
        <v>0</v>
      </c>
      <c r="N37" s="203">
        <v>0.96</v>
      </c>
      <c r="O37" s="203">
        <v>1.59</v>
      </c>
      <c r="P37" s="203">
        <v>1.75</v>
      </c>
      <c r="Q37" s="203">
        <v>3.72</v>
      </c>
      <c r="R37" s="203">
        <v>6.23</v>
      </c>
      <c r="S37" s="203">
        <v>0</v>
      </c>
      <c r="T37" s="203">
        <v>0</v>
      </c>
      <c r="U37" s="203">
        <v>7.7</v>
      </c>
      <c r="V37" s="203">
        <v>5.27</v>
      </c>
      <c r="W37" s="203">
        <v>0.36</v>
      </c>
      <c r="X37" s="203">
        <v>1.18</v>
      </c>
      <c r="Y37" s="203">
        <v>0</v>
      </c>
      <c r="Z37" s="203">
        <v>2.23</v>
      </c>
      <c r="AA37" s="203">
        <v>12.6</v>
      </c>
      <c r="AB37" s="203">
        <v>0</v>
      </c>
      <c r="AC37" s="203">
        <v>-2.14</v>
      </c>
      <c r="AD37" s="203">
        <v>6.82</v>
      </c>
      <c r="AE37" s="203">
        <v>0</v>
      </c>
      <c r="AF37" s="203">
        <v>0</v>
      </c>
      <c r="AG37" s="203">
        <v>0</v>
      </c>
      <c r="AH37" s="203">
        <v>0</v>
      </c>
      <c r="AI37" s="203">
        <v>21.62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16.84</v>
      </c>
      <c r="J38" s="203">
        <v>0.56000000000000005</v>
      </c>
      <c r="K38" s="203">
        <v>27.58</v>
      </c>
      <c r="L38" s="203">
        <v>32.92</v>
      </c>
      <c r="M38" s="203">
        <v>0</v>
      </c>
      <c r="N38" s="203">
        <v>0.96</v>
      </c>
      <c r="O38" s="203">
        <v>1.59</v>
      </c>
      <c r="P38" s="203">
        <v>1.77</v>
      </c>
      <c r="Q38" s="203">
        <v>3.72</v>
      </c>
      <c r="R38" s="203">
        <v>6.23</v>
      </c>
      <c r="S38" s="203">
        <v>0</v>
      </c>
      <c r="T38" s="203">
        <v>0</v>
      </c>
      <c r="U38" s="203">
        <v>7.7</v>
      </c>
      <c r="V38" s="203">
        <v>5.27</v>
      </c>
      <c r="W38" s="203">
        <v>0.36</v>
      </c>
      <c r="X38" s="203">
        <v>1.18</v>
      </c>
      <c r="Y38" s="203">
        <v>0</v>
      </c>
      <c r="Z38" s="203">
        <v>2.23</v>
      </c>
      <c r="AA38" s="203">
        <v>12.6</v>
      </c>
      <c r="AB38" s="203">
        <v>0</v>
      </c>
      <c r="AC38" s="203">
        <v>-2.14</v>
      </c>
      <c r="AD38" s="203">
        <v>6.82</v>
      </c>
      <c r="AE38" s="203">
        <v>0</v>
      </c>
      <c r="AF38" s="203">
        <v>0</v>
      </c>
      <c r="AG38" s="203">
        <v>0</v>
      </c>
      <c r="AH38" s="203">
        <v>0</v>
      </c>
      <c r="AI38" s="203">
        <v>21.34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16.84</v>
      </c>
      <c r="J39" s="203">
        <v>0.56000000000000005</v>
      </c>
      <c r="K39" s="203">
        <v>27.58</v>
      </c>
      <c r="L39" s="203">
        <v>33.89</v>
      </c>
      <c r="M39" s="203">
        <v>0</v>
      </c>
      <c r="N39" s="203">
        <v>0.96</v>
      </c>
      <c r="O39" s="203">
        <v>1.59</v>
      </c>
      <c r="P39" s="203">
        <v>1.8</v>
      </c>
      <c r="Q39" s="203">
        <v>3.72</v>
      </c>
      <c r="R39" s="203">
        <v>6.23</v>
      </c>
      <c r="S39" s="203">
        <v>0</v>
      </c>
      <c r="T39" s="203">
        <v>0</v>
      </c>
      <c r="U39" s="203">
        <v>7.7</v>
      </c>
      <c r="V39" s="203">
        <v>5.27</v>
      </c>
      <c r="W39" s="203">
        <v>0.36</v>
      </c>
      <c r="X39" s="203">
        <v>1.18</v>
      </c>
      <c r="Y39" s="203">
        <v>0</v>
      </c>
      <c r="Z39" s="203">
        <v>2.23</v>
      </c>
      <c r="AA39" s="203">
        <v>12.6</v>
      </c>
      <c r="AB39" s="203">
        <v>0</v>
      </c>
      <c r="AC39" s="203">
        <v>-2.14</v>
      </c>
      <c r="AD39" s="203">
        <v>6.82</v>
      </c>
      <c r="AE39" s="203">
        <v>0</v>
      </c>
      <c r="AF39" s="203">
        <v>0</v>
      </c>
      <c r="AG39" s="203">
        <v>0</v>
      </c>
      <c r="AH39" s="203">
        <v>0</v>
      </c>
      <c r="AI39" s="203">
        <v>21.34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16.84</v>
      </c>
      <c r="J40" s="203">
        <v>0.56000000000000005</v>
      </c>
      <c r="K40" s="203">
        <v>27.58</v>
      </c>
      <c r="L40" s="203">
        <v>33.89</v>
      </c>
      <c r="M40" s="203">
        <v>0</v>
      </c>
      <c r="N40" s="203">
        <v>0.96</v>
      </c>
      <c r="O40" s="203">
        <v>1.59</v>
      </c>
      <c r="P40" s="203">
        <v>1.8</v>
      </c>
      <c r="Q40" s="203">
        <v>3.72</v>
      </c>
      <c r="R40" s="203">
        <v>6.23</v>
      </c>
      <c r="S40" s="203">
        <v>0</v>
      </c>
      <c r="T40" s="203">
        <v>0</v>
      </c>
      <c r="U40" s="203">
        <v>7.7</v>
      </c>
      <c r="V40" s="203">
        <v>5.27</v>
      </c>
      <c r="W40" s="203">
        <v>0.36</v>
      </c>
      <c r="X40" s="203">
        <v>1.18</v>
      </c>
      <c r="Y40" s="203">
        <v>0</v>
      </c>
      <c r="Z40" s="203">
        <v>2.23</v>
      </c>
      <c r="AA40" s="203">
        <v>12.6</v>
      </c>
      <c r="AB40" s="203">
        <v>0</v>
      </c>
      <c r="AC40" s="203">
        <v>-2.14</v>
      </c>
      <c r="AD40" s="203">
        <v>6.82</v>
      </c>
      <c r="AE40" s="203">
        <v>0</v>
      </c>
      <c r="AF40" s="203">
        <v>0</v>
      </c>
      <c r="AG40" s="203">
        <v>0</v>
      </c>
      <c r="AH40" s="203">
        <v>0</v>
      </c>
      <c r="AI40" s="203">
        <v>21.34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16.84</v>
      </c>
      <c r="J41" s="203">
        <v>0.56000000000000005</v>
      </c>
      <c r="K41" s="203">
        <v>27.58</v>
      </c>
      <c r="L41" s="203">
        <v>45.88</v>
      </c>
      <c r="M41" s="203">
        <v>0</v>
      </c>
      <c r="N41" s="203">
        <v>0.96</v>
      </c>
      <c r="O41" s="203">
        <v>1.59</v>
      </c>
      <c r="P41" s="203">
        <v>1.82</v>
      </c>
      <c r="Q41" s="203">
        <v>3.72</v>
      </c>
      <c r="R41" s="203">
        <v>6.23</v>
      </c>
      <c r="S41" s="203">
        <v>0</v>
      </c>
      <c r="T41" s="203">
        <v>0</v>
      </c>
      <c r="U41" s="203">
        <v>7.7</v>
      </c>
      <c r="V41" s="203">
        <v>5.27</v>
      </c>
      <c r="W41" s="203">
        <v>0.36</v>
      </c>
      <c r="X41" s="203">
        <v>1.18</v>
      </c>
      <c r="Y41" s="203">
        <v>0</v>
      </c>
      <c r="Z41" s="203">
        <v>2.23</v>
      </c>
      <c r="AA41" s="203">
        <v>12.6</v>
      </c>
      <c r="AB41" s="203">
        <v>0</v>
      </c>
      <c r="AC41" s="203">
        <v>-2.14</v>
      </c>
      <c r="AD41" s="203">
        <v>6.82</v>
      </c>
      <c r="AE41" s="203">
        <v>0</v>
      </c>
      <c r="AF41" s="203">
        <v>0</v>
      </c>
      <c r="AG41" s="203">
        <v>0</v>
      </c>
      <c r="AH41" s="203">
        <v>0</v>
      </c>
      <c r="AI41" s="203">
        <v>21.34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16.84</v>
      </c>
      <c r="J42" s="203">
        <v>0.56000000000000005</v>
      </c>
      <c r="K42" s="203">
        <v>27.58</v>
      </c>
      <c r="L42" s="203">
        <v>45.88</v>
      </c>
      <c r="M42" s="203">
        <v>0</v>
      </c>
      <c r="N42" s="203">
        <v>0.96</v>
      </c>
      <c r="O42" s="203">
        <v>1.59</v>
      </c>
      <c r="P42" s="203">
        <v>1.84</v>
      </c>
      <c r="Q42" s="203">
        <v>3.72</v>
      </c>
      <c r="R42" s="203">
        <v>6.23</v>
      </c>
      <c r="S42" s="203">
        <v>0</v>
      </c>
      <c r="T42" s="203">
        <v>0</v>
      </c>
      <c r="U42" s="203">
        <v>7.7</v>
      </c>
      <c r="V42" s="203">
        <v>5.27</v>
      </c>
      <c r="W42" s="203">
        <v>0.36</v>
      </c>
      <c r="X42" s="203">
        <v>1.18</v>
      </c>
      <c r="Y42" s="203">
        <v>0</v>
      </c>
      <c r="Z42" s="203">
        <v>2.23</v>
      </c>
      <c r="AA42" s="203">
        <v>12.6</v>
      </c>
      <c r="AB42" s="203">
        <v>0</v>
      </c>
      <c r="AC42" s="203">
        <v>-2.14</v>
      </c>
      <c r="AD42" s="203">
        <v>6.82</v>
      </c>
      <c r="AE42" s="203">
        <v>0</v>
      </c>
      <c r="AF42" s="203">
        <v>0</v>
      </c>
      <c r="AG42" s="203">
        <v>0</v>
      </c>
      <c r="AH42" s="203">
        <v>0</v>
      </c>
      <c r="AI42" s="203">
        <v>21.34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8.32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16.84</v>
      </c>
      <c r="J43" s="203">
        <v>0.56000000000000005</v>
      </c>
      <c r="K43" s="203">
        <v>27.58</v>
      </c>
      <c r="L43" s="203">
        <v>45.88</v>
      </c>
      <c r="M43" s="203">
        <v>0</v>
      </c>
      <c r="N43" s="203">
        <v>0.96</v>
      </c>
      <c r="O43" s="203">
        <v>1.59</v>
      </c>
      <c r="P43" s="203">
        <v>1.87</v>
      </c>
      <c r="Q43" s="203">
        <v>3.72</v>
      </c>
      <c r="R43" s="203">
        <v>6.23</v>
      </c>
      <c r="S43" s="203">
        <v>0</v>
      </c>
      <c r="T43" s="203">
        <v>0</v>
      </c>
      <c r="U43" s="203">
        <v>7.7</v>
      </c>
      <c r="V43" s="203">
        <v>5.27</v>
      </c>
      <c r="W43" s="203">
        <v>0.36</v>
      </c>
      <c r="X43" s="203">
        <v>1.18</v>
      </c>
      <c r="Y43" s="203">
        <v>0</v>
      </c>
      <c r="Z43" s="203">
        <v>2.23</v>
      </c>
      <c r="AA43" s="203">
        <v>12.6</v>
      </c>
      <c r="AB43" s="203">
        <v>0</v>
      </c>
      <c r="AC43" s="203">
        <v>-1.81</v>
      </c>
      <c r="AD43" s="203">
        <v>6.82</v>
      </c>
      <c r="AE43" s="203">
        <v>0</v>
      </c>
      <c r="AF43" s="203">
        <v>0</v>
      </c>
      <c r="AG43" s="203">
        <v>0</v>
      </c>
      <c r="AH43" s="203">
        <v>0</v>
      </c>
      <c r="AI43" s="203">
        <v>21.23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8.32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16.84</v>
      </c>
      <c r="J44" s="203">
        <v>0.56000000000000005</v>
      </c>
      <c r="K44" s="203">
        <v>27.58</v>
      </c>
      <c r="L44" s="203">
        <v>45.88</v>
      </c>
      <c r="M44" s="203">
        <v>0</v>
      </c>
      <c r="N44" s="203">
        <v>0.96</v>
      </c>
      <c r="O44" s="203">
        <v>1.59</v>
      </c>
      <c r="P44" s="203">
        <v>1.89</v>
      </c>
      <c r="Q44" s="203">
        <v>3.72</v>
      </c>
      <c r="R44" s="203">
        <v>6.23</v>
      </c>
      <c r="S44" s="203">
        <v>0</v>
      </c>
      <c r="T44" s="203">
        <v>0</v>
      </c>
      <c r="U44" s="203">
        <v>7.7</v>
      </c>
      <c r="V44" s="203">
        <v>5.27</v>
      </c>
      <c r="W44" s="203">
        <v>0.36</v>
      </c>
      <c r="X44" s="203">
        <v>1.18</v>
      </c>
      <c r="Y44" s="203">
        <v>0</v>
      </c>
      <c r="Z44" s="203">
        <v>2.23</v>
      </c>
      <c r="AA44" s="203">
        <v>12.6</v>
      </c>
      <c r="AB44" s="203">
        <v>0</v>
      </c>
      <c r="AC44" s="203">
        <v>-1.81</v>
      </c>
      <c r="AD44" s="203">
        <v>6.82</v>
      </c>
      <c r="AE44" s="203">
        <v>0</v>
      </c>
      <c r="AF44" s="203">
        <v>0</v>
      </c>
      <c r="AG44" s="203">
        <v>0</v>
      </c>
      <c r="AH44" s="203">
        <v>0</v>
      </c>
      <c r="AI44" s="203">
        <v>20.68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8.32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16.84</v>
      </c>
      <c r="J45" s="203">
        <v>0.56000000000000005</v>
      </c>
      <c r="K45" s="203">
        <v>27.58</v>
      </c>
      <c r="L45" s="203">
        <v>45.88</v>
      </c>
      <c r="M45" s="203">
        <v>0</v>
      </c>
      <c r="N45" s="203">
        <v>0.96</v>
      </c>
      <c r="O45" s="203">
        <v>1.59</v>
      </c>
      <c r="P45" s="203">
        <v>1.9</v>
      </c>
      <c r="Q45" s="203">
        <v>3.72</v>
      </c>
      <c r="R45" s="203">
        <v>6.23</v>
      </c>
      <c r="S45" s="203">
        <v>0</v>
      </c>
      <c r="T45" s="203">
        <v>0</v>
      </c>
      <c r="U45" s="203">
        <v>7.7</v>
      </c>
      <c r="V45" s="203">
        <v>5.27</v>
      </c>
      <c r="W45" s="203">
        <v>0.36</v>
      </c>
      <c r="X45" s="203">
        <v>1.18</v>
      </c>
      <c r="Y45" s="203">
        <v>0</v>
      </c>
      <c r="Z45" s="203">
        <v>2.23</v>
      </c>
      <c r="AA45" s="203">
        <v>12.6</v>
      </c>
      <c r="AB45" s="203">
        <v>0</v>
      </c>
      <c r="AC45" s="203">
        <v>-1.81</v>
      </c>
      <c r="AD45" s="203">
        <v>6.82</v>
      </c>
      <c r="AE45" s="203">
        <v>0</v>
      </c>
      <c r="AF45" s="203">
        <v>0</v>
      </c>
      <c r="AG45" s="203">
        <v>0</v>
      </c>
      <c r="AH45" s="203">
        <v>0</v>
      </c>
      <c r="AI45" s="203">
        <v>20.68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8.32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16.84</v>
      </c>
      <c r="J46" s="203">
        <v>0.56000000000000005</v>
      </c>
      <c r="K46" s="203">
        <v>27.58</v>
      </c>
      <c r="L46" s="203">
        <v>45.88</v>
      </c>
      <c r="M46" s="203">
        <v>0</v>
      </c>
      <c r="N46" s="203">
        <v>0.96</v>
      </c>
      <c r="O46" s="203">
        <v>1.59</v>
      </c>
      <c r="P46" s="203">
        <v>1.9</v>
      </c>
      <c r="Q46" s="203">
        <v>3.72</v>
      </c>
      <c r="R46" s="203">
        <v>6.23</v>
      </c>
      <c r="S46" s="203">
        <v>0</v>
      </c>
      <c r="T46" s="203">
        <v>0</v>
      </c>
      <c r="U46" s="203">
        <v>7.7</v>
      </c>
      <c r="V46" s="203">
        <v>5.27</v>
      </c>
      <c r="W46" s="203">
        <v>0.36</v>
      </c>
      <c r="X46" s="203">
        <v>1.18</v>
      </c>
      <c r="Y46" s="203">
        <v>0</v>
      </c>
      <c r="Z46" s="203">
        <v>2.23</v>
      </c>
      <c r="AA46" s="203">
        <v>12.6</v>
      </c>
      <c r="AB46" s="203">
        <v>0</v>
      </c>
      <c r="AC46" s="203">
        <v>-1.81</v>
      </c>
      <c r="AD46" s="203">
        <v>6.82</v>
      </c>
      <c r="AE46" s="203">
        <v>0</v>
      </c>
      <c r="AF46" s="203">
        <v>0</v>
      </c>
      <c r="AG46" s="203">
        <v>0</v>
      </c>
      <c r="AH46" s="203">
        <v>0</v>
      </c>
      <c r="AI46" s="203">
        <v>20.68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8.32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16.84</v>
      </c>
      <c r="J47" s="203">
        <v>0.56000000000000005</v>
      </c>
      <c r="K47" s="203">
        <v>24.25</v>
      </c>
      <c r="L47" s="203">
        <v>32.92</v>
      </c>
      <c r="M47" s="203">
        <v>0</v>
      </c>
      <c r="N47" s="203">
        <v>0.96</v>
      </c>
      <c r="O47" s="203">
        <v>1.59</v>
      </c>
      <c r="P47" s="203">
        <v>1.9</v>
      </c>
      <c r="Q47" s="203">
        <v>3.72</v>
      </c>
      <c r="R47" s="203">
        <v>6.23</v>
      </c>
      <c r="S47" s="203">
        <v>0</v>
      </c>
      <c r="T47" s="203">
        <v>0</v>
      </c>
      <c r="U47" s="203">
        <v>7.7</v>
      </c>
      <c r="V47" s="203">
        <v>5.27</v>
      </c>
      <c r="W47" s="203">
        <v>0.36</v>
      </c>
      <c r="X47" s="203">
        <v>1.18</v>
      </c>
      <c r="Y47" s="203">
        <v>0</v>
      </c>
      <c r="Z47" s="203">
        <v>2.23</v>
      </c>
      <c r="AA47" s="203">
        <v>12.6</v>
      </c>
      <c r="AB47" s="203">
        <v>0</v>
      </c>
      <c r="AC47" s="203">
        <v>-1.81</v>
      </c>
      <c r="AD47" s="203">
        <v>6.82</v>
      </c>
      <c r="AE47" s="203">
        <v>0</v>
      </c>
      <c r="AF47" s="203">
        <v>0</v>
      </c>
      <c r="AG47" s="203">
        <v>0</v>
      </c>
      <c r="AH47" s="203">
        <v>0</v>
      </c>
      <c r="AI47" s="203">
        <v>20.68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8.27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16.84</v>
      </c>
      <c r="J48" s="203">
        <v>0.56000000000000005</v>
      </c>
      <c r="K48" s="203">
        <v>24.25</v>
      </c>
      <c r="L48" s="203">
        <v>32.92</v>
      </c>
      <c r="M48" s="203">
        <v>0</v>
      </c>
      <c r="N48" s="203">
        <v>0.96</v>
      </c>
      <c r="O48" s="203">
        <v>1.59</v>
      </c>
      <c r="P48" s="203">
        <v>1.9</v>
      </c>
      <c r="Q48" s="203">
        <v>3.72</v>
      </c>
      <c r="R48" s="203">
        <v>6.23</v>
      </c>
      <c r="S48" s="203">
        <v>0</v>
      </c>
      <c r="T48" s="203">
        <v>0</v>
      </c>
      <c r="U48" s="203">
        <v>7.7</v>
      </c>
      <c r="V48" s="203">
        <v>5.27</v>
      </c>
      <c r="W48" s="203">
        <v>0.36</v>
      </c>
      <c r="X48" s="203">
        <v>1.18</v>
      </c>
      <c r="Y48" s="203">
        <v>0</v>
      </c>
      <c r="Z48" s="203">
        <v>2.23</v>
      </c>
      <c r="AA48" s="203">
        <v>12.6</v>
      </c>
      <c r="AB48" s="203">
        <v>0</v>
      </c>
      <c r="AC48" s="203">
        <v>-1.81</v>
      </c>
      <c r="AD48" s="203">
        <v>6.82</v>
      </c>
      <c r="AE48" s="203">
        <v>0</v>
      </c>
      <c r="AF48" s="203">
        <v>0</v>
      </c>
      <c r="AG48" s="203">
        <v>0</v>
      </c>
      <c r="AH48" s="203">
        <v>0</v>
      </c>
      <c r="AI48" s="203">
        <v>20.68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8.27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16.84</v>
      </c>
      <c r="J49" s="203">
        <v>0.56000000000000005</v>
      </c>
      <c r="K49" s="203">
        <v>24.25</v>
      </c>
      <c r="L49" s="203">
        <v>32.92</v>
      </c>
      <c r="M49" s="203">
        <v>0</v>
      </c>
      <c r="N49" s="203">
        <v>0.96</v>
      </c>
      <c r="O49" s="203">
        <v>1.59</v>
      </c>
      <c r="P49" s="203">
        <v>1.9</v>
      </c>
      <c r="Q49" s="203">
        <v>3.72</v>
      </c>
      <c r="R49" s="203">
        <v>6.23</v>
      </c>
      <c r="S49" s="203">
        <v>0</v>
      </c>
      <c r="T49" s="203">
        <v>0</v>
      </c>
      <c r="U49" s="203">
        <v>7.7</v>
      </c>
      <c r="V49" s="203">
        <v>5.27</v>
      </c>
      <c r="W49" s="203">
        <v>0.36</v>
      </c>
      <c r="X49" s="203">
        <v>1.18</v>
      </c>
      <c r="Y49" s="203">
        <v>0</v>
      </c>
      <c r="Z49" s="203">
        <v>2.23</v>
      </c>
      <c r="AA49" s="203">
        <v>12.6</v>
      </c>
      <c r="AB49" s="203">
        <v>0</v>
      </c>
      <c r="AC49" s="203">
        <v>-1.81</v>
      </c>
      <c r="AD49" s="203">
        <v>6.82</v>
      </c>
      <c r="AE49" s="203">
        <v>0</v>
      </c>
      <c r="AF49" s="203">
        <v>0</v>
      </c>
      <c r="AG49" s="203">
        <v>0</v>
      </c>
      <c r="AH49" s="203">
        <v>0</v>
      </c>
      <c r="AI49" s="203">
        <v>20.94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8.27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16.84</v>
      </c>
      <c r="J50" s="203">
        <v>0.56000000000000005</v>
      </c>
      <c r="K50" s="203">
        <v>24.25</v>
      </c>
      <c r="L50" s="203">
        <v>32.92</v>
      </c>
      <c r="M50" s="203">
        <v>0</v>
      </c>
      <c r="N50" s="203">
        <v>0.96</v>
      </c>
      <c r="O50" s="203">
        <v>1.59</v>
      </c>
      <c r="P50" s="203">
        <v>1.9</v>
      </c>
      <c r="Q50" s="203">
        <v>3.72</v>
      </c>
      <c r="R50" s="203">
        <v>6.23</v>
      </c>
      <c r="S50" s="203">
        <v>0</v>
      </c>
      <c r="T50" s="203">
        <v>0</v>
      </c>
      <c r="U50" s="203">
        <v>7.7</v>
      </c>
      <c r="V50" s="203">
        <v>5.27</v>
      </c>
      <c r="W50" s="203">
        <v>0.36</v>
      </c>
      <c r="X50" s="203">
        <v>1.18</v>
      </c>
      <c r="Y50" s="203">
        <v>0</v>
      </c>
      <c r="Z50" s="203">
        <v>2.23</v>
      </c>
      <c r="AA50" s="203">
        <v>12.6</v>
      </c>
      <c r="AB50" s="203">
        <v>0</v>
      </c>
      <c r="AC50" s="203">
        <v>-1.81</v>
      </c>
      <c r="AD50" s="203">
        <v>6.82</v>
      </c>
      <c r="AE50" s="203">
        <v>0</v>
      </c>
      <c r="AF50" s="203">
        <v>0</v>
      </c>
      <c r="AG50" s="203">
        <v>0</v>
      </c>
      <c r="AH50" s="203">
        <v>0</v>
      </c>
      <c r="AI50" s="203">
        <v>20.37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8.27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16.84</v>
      </c>
      <c r="J51" s="203">
        <v>0.56000000000000005</v>
      </c>
      <c r="K51" s="203">
        <v>24.25</v>
      </c>
      <c r="L51" s="203">
        <v>32.92</v>
      </c>
      <c r="M51" s="203">
        <v>0</v>
      </c>
      <c r="N51" s="203">
        <v>19.940000000000001</v>
      </c>
      <c r="O51" s="203">
        <v>25.2</v>
      </c>
      <c r="P51" s="203">
        <v>1.93</v>
      </c>
      <c r="Q51" s="203">
        <v>2.77</v>
      </c>
      <c r="R51" s="203">
        <v>5.28</v>
      </c>
      <c r="S51" s="203">
        <v>0</v>
      </c>
      <c r="T51" s="203">
        <v>0</v>
      </c>
      <c r="U51" s="203">
        <v>7.7</v>
      </c>
      <c r="V51" s="203">
        <v>5.27</v>
      </c>
      <c r="W51" s="203">
        <v>6.37</v>
      </c>
      <c r="X51" s="203">
        <v>22.36</v>
      </c>
      <c r="Y51" s="203">
        <v>0</v>
      </c>
      <c r="Z51" s="203">
        <v>2.23</v>
      </c>
      <c r="AA51" s="203">
        <v>12.54</v>
      </c>
      <c r="AB51" s="203">
        <v>0</v>
      </c>
      <c r="AC51" s="203">
        <v>-1.81</v>
      </c>
      <c r="AD51" s="203">
        <v>6.82</v>
      </c>
      <c r="AE51" s="203">
        <v>0</v>
      </c>
      <c r="AF51" s="203">
        <v>0</v>
      </c>
      <c r="AG51" s="203">
        <v>0</v>
      </c>
      <c r="AH51" s="203">
        <v>0</v>
      </c>
      <c r="AI51" s="203">
        <v>20.37</v>
      </c>
      <c r="AJ51" s="203">
        <v>0</v>
      </c>
      <c r="AK51" s="203">
        <v>8.4700000000000006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8.27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16.84</v>
      </c>
      <c r="J52" s="203">
        <v>0.56000000000000005</v>
      </c>
      <c r="K52" s="203">
        <v>24.25</v>
      </c>
      <c r="L52" s="203">
        <v>32.92</v>
      </c>
      <c r="M52" s="203">
        <v>0</v>
      </c>
      <c r="N52" s="203">
        <v>19.940000000000001</v>
      </c>
      <c r="O52" s="203">
        <v>25.2</v>
      </c>
      <c r="P52" s="203">
        <v>1.93</v>
      </c>
      <c r="Q52" s="203">
        <v>2.77</v>
      </c>
      <c r="R52" s="203">
        <v>5.28</v>
      </c>
      <c r="S52" s="203">
        <v>0</v>
      </c>
      <c r="T52" s="203">
        <v>0</v>
      </c>
      <c r="U52" s="203">
        <v>7.7</v>
      </c>
      <c r="V52" s="203">
        <v>5.27</v>
      </c>
      <c r="W52" s="203">
        <v>6.37</v>
      </c>
      <c r="X52" s="203">
        <v>22.36</v>
      </c>
      <c r="Y52" s="203">
        <v>0</v>
      </c>
      <c r="Z52" s="203">
        <v>2.23</v>
      </c>
      <c r="AA52" s="203">
        <v>12.54</v>
      </c>
      <c r="AB52" s="203">
        <v>0</v>
      </c>
      <c r="AC52" s="203">
        <v>-1.81</v>
      </c>
      <c r="AD52" s="203">
        <v>6.82</v>
      </c>
      <c r="AE52" s="203">
        <v>0</v>
      </c>
      <c r="AF52" s="203">
        <v>0</v>
      </c>
      <c r="AG52" s="203">
        <v>0</v>
      </c>
      <c r="AH52" s="203">
        <v>0</v>
      </c>
      <c r="AI52" s="203">
        <v>20.37</v>
      </c>
      <c r="AJ52" s="203">
        <v>0</v>
      </c>
      <c r="AK52" s="203">
        <v>8.4700000000000006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8.27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16.84</v>
      </c>
      <c r="J53" s="203">
        <v>0.56000000000000005</v>
      </c>
      <c r="K53" s="203">
        <v>24.25</v>
      </c>
      <c r="L53" s="203">
        <v>32.92</v>
      </c>
      <c r="M53" s="203">
        <v>0</v>
      </c>
      <c r="N53" s="203">
        <v>19.940000000000001</v>
      </c>
      <c r="O53" s="203">
        <v>25.2</v>
      </c>
      <c r="P53" s="203">
        <v>1.93</v>
      </c>
      <c r="Q53" s="203">
        <v>2.77</v>
      </c>
      <c r="R53" s="203">
        <v>5.28</v>
      </c>
      <c r="S53" s="203">
        <v>0</v>
      </c>
      <c r="T53" s="203">
        <v>0</v>
      </c>
      <c r="U53" s="203">
        <v>7.7</v>
      </c>
      <c r="V53" s="203">
        <v>5.27</v>
      </c>
      <c r="W53" s="203">
        <v>6.37</v>
      </c>
      <c r="X53" s="203">
        <v>22.36</v>
      </c>
      <c r="Y53" s="203">
        <v>0</v>
      </c>
      <c r="Z53" s="203">
        <v>36.44</v>
      </c>
      <c r="AA53" s="203">
        <v>12.53</v>
      </c>
      <c r="AB53" s="203">
        <v>0</v>
      </c>
      <c r="AC53" s="203">
        <v>-1.81</v>
      </c>
      <c r="AD53" s="203">
        <v>6.82</v>
      </c>
      <c r="AE53" s="203">
        <v>0</v>
      </c>
      <c r="AF53" s="203">
        <v>0</v>
      </c>
      <c r="AG53" s="203">
        <v>0</v>
      </c>
      <c r="AH53" s="203">
        <v>0</v>
      </c>
      <c r="AI53" s="203">
        <v>20.37</v>
      </c>
      <c r="AJ53" s="203">
        <v>0</v>
      </c>
      <c r="AK53" s="203">
        <v>8.4700000000000006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8.27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16.84</v>
      </c>
      <c r="J54" s="203">
        <v>0.56000000000000005</v>
      </c>
      <c r="K54" s="203">
        <v>24.25</v>
      </c>
      <c r="L54" s="203">
        <v>32.92</v>
      </c>
      <c r="M54" s="203">
        <v>0</v>
      </c>
      <c r="N54" s="203">
        <v>19.940000000000001</v>
      </c>
      <c r="O54" s="203">
        <v>25.2</v>
      </c>
      <c r="P54" s="203">
        <v>1.93</v>
      </c>
      <c r="Q54" s="203">
        <v>2.77</v>
      </c>
      <c r="R54" s="203">
        <v>5.28</v>
      </c>
      <c r="S54" s="203">
        <v>0</v>
      </c>
      <c r="T54" s="203">
        <v>0</v>
      </c>
      <c r="U54" s="203">
        <v>7.7</v>
      </c>
      <c r="V54" s="203">
        <v>5.27</v>
      </c>
      <c r="W54" s="203">
        <v>6.37</v>
      </c>
      <c r="X54" s="203">
        <v>22.36</v>
      </c>
      <c r="Y54" s="203">
        <v>0</v>
      </c>
      <c r="Z54" s="203">
        <v>36.44</v>
      </c>
      <c r="AA54" s="203">
        <v>12.53</v>
      </c>
      <c r="AB54" s="203">
        <v>0</v>
      </c>
      <c r="AC54" s="203">
        <v>-1.81</v>
      </c>
      <c r="AD54" s="203">
        <v>6.82</v>
      </c>
      <c r="AE54" s="203">
        <v>0</v>
      </c>
      <c r="AF54" s="203">
        <v>0</v>
      </c>
      <c r="AG54" s="203">
        <v>0</v>
      </c>
      <c r="AH54" s="203">
        <v>0</v>
      </c>
      <c r="AI54" s="203">
        <v>20.37</v>
      </c>
      <c r="AJ54" s="203">
        <v>0</v>
      </c>
      <c r="AK54" s="203">
        <v>8.4700000000000006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8.27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16.84</v>
      </c>
      <c r="J55" s="203">
        <v>0.56000000000000005</v>
      </c>
      <c r="K55" s="203">
        <v>24.25</v>
      </c>
      <c r="L55" s="203">
        <v>31.71</v>
      </c>
      <c r="M55" s="203">
        <v>0</v>
      </c>
      <c r="N55" s="203">
        <v>19.940000000000001</v>
      </c>
      <c r="O55" s="203">
        <v>25.2</v>
      </c>
      <c r="P55" s="203">
        <v>1.93</v>
      </c>
      <c r="Q55" s="203">
        <v>2.77</v>
      </c>
      <c r="R55" s="203">
        <v>5.28</v>
      </c>
      <c r="S55" s="203">
        <v>0</v>
      </c>
      <c r="T55" s="203">
        <v>0</v>
      </c>
      <c r="U55" s="203">
        <v>7.7</v>
      </c>
      <c r="V55" s="203">
        <v>5.27</v>
      </c>
      <c r="W55" s="203">
        <v>6.37</v>
      </c>
      <c r="X55" s="203">
        <v>22.36</v>
      </c>
      <c r="Y55" s="203">
        <v>0</v>
      </c>
      <c r="Z55" s="203">
        <v>36.44</v>
      </c>
      <c r="AA55" s="203">
        <v>12.53</v>
      </c>
      <c r="AB55" s="203">
        <v>0</v>
      </c>
      <c r="AC55" s="203">
        <v>-1.81</v>
      </c>
      <c r="AD55" s="203">
        <v>6.82</v>
      </c>
      <c r="AE55" s="203">
        <v>0</v>
      </c>
      <c r="AF55" s="203">
        <v>0</v>
      </c>
      <c r="AG55" s="203">
        <v>0</v>
      </c>
      <c r="AH55" s="203">
        <v>0</v>
      </c>
      <c r="AI55" s="203">
        <v>20.66</v>
      </c>
      <c r="AJ55" s="203">
        <v>0</v>
      </c>
      <c r="AK55" s="203">
        <v>8.4700000000000006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8.27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16.84</v>
      </c>
      <c r="J56" s="203">
        <v>0.56000000000000005</v>
      </c>
      <c r="K56" s="203">
        <v>24.25</v>
      </c>
      <c r="L56" s="203">
        <v>31.71</v>
      </c>
      <c r="M56" s="203">
        <v>0</v>
      </c>
      <c r="N56" s="203">
        <v>19.940000000000001</v>
      </c>
      <c r="O56" s="203">
        <v>25.2</v>
      </c>
      <c r="P56" s="203">
        <v>1.93</v>
      </c>
      <c r="Q56" s="203">
        <v>0.34</v>
      </c>
      <c r="R56" s="203">
        <v>0.37</v>
      </c>
      <c r="S56" s="203">
        <v>0</v>
      </c>
      <c r="T56" s="203">
        <v>0</v>
      </c>
      <c r="U56" s="203">
        <v>7.7</v>
      </c>
      <c r="V56" s="203">
        <v>5.27</v>
      </c>
      <c r="W56" s="203">
        <v>6.37</v>
      </c>
      <c r="X56" s="203">
        <v>22.36</v>
      </c>
      <c r="Y56" s="203">
        <v>0</v>
      </c>
      <c r="Z56" s="203">
        <v>36.44</v>
      </c>
      <c r="AA56" s="203">
        <v>12.53</v>
      </c>
      <c r="AB56" s="203">
        <v>0</v>
      </c>
      <c r="AC56" s="203">
        <v>-1.81</v>
      </c>
      <c r="AD56" s="203">
        <v>6.82</v>
      </c>
      <c r="AE56" s="203">
        <v>0</v>
      </c>
      <c r="AF56" s="203">
        <v>0</v>
      </c>
      <c r="AG56" s="203">
        <v>0</v>
      </c>
      <c r="AH56" s="203">
        <v>0</v>
      </c>
      <c r="AI56" s="203">
        <v>20.37</v>
      </c>
      <c r="AJ56" s="203">
        <v>0</v>
      </c>
      <c r="AK56" s="203">
        <v>8.4700000000000006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8.27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16.84</v>
      </c>
      <c r="J57" s="203">
        <v>0.56000000000000005</v>
      </c>
      <c r="K57" s="203">
        <v>24.24</v>
      </c>
      <c r="L57" s="203">
        <v>31.71</v>
      </c>
      <c r="M57" s="203">
        <v>0</v>
      </c>
      <c r="N57" s="203">
        <v>0.96</v>
      </c>
      <c r="O57" s="203">
        <v>1.59</v>
      </c>
      <c r="P57" s="203">
        <v>1.93</v>
      </c>
      <c r="Q57" s="203">
        <v>2.65</v>
      </c>
      <c r="R57" s="203">
        <v>5.08</v>
      </c>
      <c r="S57" s="203">
        <v>0</v>
      </c>
      <c r="T57" s="203">
        <v>0</v>
      </c>
      <c r="U57" s="203">
        <v>7.7</v>
      </c>
      <c r="V57" s="203">
        <v>5.27</v>
      </c>
      <c r="W57" s="203">
        <v>6.37</v>
      </c>
      <c r="X57" s="203">
        <v>22.36</v>
      </c>
      <c r="Y57" s="203">
        <v>0</v>
      </c>
      <c r="Z57" s="203">
        <v>36.44</v>
      </c>
      <c r="AA57" s="203">
        <v>12.53</v>
      </c>
      <c r="AB57" s="203">
        <v>0</v>
      </c>
      <c r="AC57" s="203">
        <v>-1.81</v>
      </c>
      <c r="AD57" s="203">
        <v>6.82</v>
      </c>
      <c r="AE57" s="203">
        <v>0</v>
      </c>
      <c r="AF57" s="203">
        <v>0</v>
      </c>
      <c r="AG57" s="203">
        <v>0</v>
      </c>
      <c r="AH57" s="203">
        <v>0</v>
      </c>
      <c r="AI57" s="203">
        <v>20.37</v>
      </c>
      <c r="AJ57" s="203">
        <v>0</v>
      </c>
      <c r="AK57" s="203">
        <v>8.4700000000000006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8.27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16.84</v>
      </c>
      <c r="J58" s="203">
        <v>0.56000000000000005</v>
      </c>
      <c r="K58" s="203">
        <v>24.24</v>
      </c>
      <c r="L58" s="203">
        <v>31.71</v>
      </c>
      <c r="M58" s="203">
        <v>0</v>
      </c>
      <c r="N58" s="203">
        <v>0.96</v>
      </c>
      <c r="O58" s="203">
        <v>1.59</v>
      </c>
      <c r="P58" s="203">
        <v>1.93</v>
      </c>
      <c r="Q58" s="203">
        <v>0.51</v>
      </c>
      <c r="R58" s="203">
        <v>0.7</v>
      </c>
      <c r="S58" s="203">
        <v>0</v>
      </c>
      <c r="T58" s="203">
        <v>0</v>
      </c>
      <c r="U58" s="203">
        <v>7.7</v>
      </c>
      <c r="V58" s="203">
        <v>5.27</v>
      </c>
      <c r="W58" s="203">
        <v>6.37</v>
      </c>
      <c r="X58" s="203">
        <v>22.36</v>
      </c>
      <c r="Y58" s="203">
        <v>0</v>
      </c>
      <c r="Z58" s="203">
        <v>36.44</v>
      </c>
      <c r="AA58" s="203">
        <v>12.53</v>
      </c>
      <c r="AB58" s="203">
        <v>0</v>
      </c>
      <c r="AC58" s="203">
        <v>-1.81</v>
      </c>
      <c r="AD58" s="203">
        <v>6.82</v>
      </c>
      <c r="AE58" s="203">
        <v>0</v>
      </c>
      <c r="AF58" s="203">
        <v>0</v>
      </c>
      <c r="AG58" s="203">
        <v>0</v>
      </c>
      <c r="AH58" s="203">
        <v>0</v>
      </c>
      <c r="AI58" s="203">
        <v>20.37</v>
      </c>
      <c r="AJ58" s="203">
        <v>0</v>
      </c>
      <c r="AK58" s="203">
        <v>8.4700000000000006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16.84</v>
      </c>
      <c r="J59" s="203">
        <v>0.56000000000000005</v>
      </c>
      <c r="K59" s="203">
        <v>24.24</v>
      </c>
      <c r="L59" s="203">
        <v>32.549999999999997</v>
      </c>
      <c r="M59" s="203">
        <v>0</v>
      </c>
      <c r="N59" s="203">
        <v>20.04</v>
      </c>
      <c r="O59" s="203">
        <v>25.44</v>
      </c>
      <c r="P59" s="203">
        <v>2.08</v>
      </c>
      <c r="Q59" s="203">
        <v>2.66</v>
      </c>
      <c r="R59" s="203">
        <v>5.12</v>
      </c>
      <c r="S59" s="203">
        <v>0</v>
      </c>
      <c r="T59" s="203">
        <v>0</v>
      </c>
      <c r="U59" s="203">
        <v>7.7</v>
      </c>
      <c r="V59" s="203">
        <v>5.27</v>
      </c>
      <c r="W59" s="203">
        <v>6.38</v>
      </c>
      <c r="X59" s="203">
        <v>22.4</v>
      </c>
      <c r="Y59" s="203">
        <v>0</v>
      </c>
      <c r="Z59" s="203">
        <v>36.68</v>
      </c>
      <c r="AA59" s="203">
        <v>12.6</v>
      </c>
      <c r="AB59" s="203">
        <v>0</v>
      </c>
      <c r="AC59" s="203">
        <v>-1.81</v>
      </c>
      <c r="AD59" s="203">
        <v>6.82</v>
      </c>
      <c r="AE59" s="203">
        <v>0</v>
      </c>
      <c r="AF59" s="203">
        <v>0</v>
      </c>
      <c r="AG59" s="203">
        <v>0</v>
      </c>
      <c r="AH59" s="203">
        <v>0</v>
      </c>
      <c r="AI59" s="203">
        <v>20.68</v>
      </c>
      <c r="AJ59" s="203">
        <v>0</v>
      </c>
      <c r="AK59" s="203">
        <v>8.4700000000000006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16.84</v>
      </c>
      <c r="J60" s="203">
        <v>0.56000000000000005</v>
      </c>
      <c r="K60" s="203">
        <v>24.24</v>
      </c>
      <c r="L60" s="203">
        <v>32.549999999999997</v>
      </c>
      <c r="M60" s="203">
        <v>0</v>
      </c>
      <c r="N60" s="203">
        <v>20.04</v>
      </c>
      <c r="O60" s="203">
        <v>10.48</v>
      </c>
      <c r="P60" s="203">
        <v>2.08</v>
      </c>
      <c r="Q60" s="203">
        <v>2.66</v>
      </c>
      <c r="R60" s="203">
        <v>5.12</v>
      </c>
      <c r="S60" s="203">
        <v>0</v>
      </c>
      <c r="T60" s="203">
        <v>0</v>
      </c>
      <c r="U60" s="203">
        <v>7.7</v>
      </c>
      <c r="V60" s="203">
        <v>5.27</v>
      </c>
      <c r="W60" s="203">
        <v>6.38</v>
      </c>
      <c r="X60" s="203">
        <v>22.4</v>
      </c>
      <c r="Y60" s="203">
        <v>0</v>
      </c>
      <c r="Z60" s="203">
        <v>36.68</v>
      </c>
      <c r="AA60" s="203">
        <v>12.6</v>
      </c>
      <c r="AB60" s="203">
        <v>0</v>
      </c>
      <c r="AC60" s="203">
        <v>-1.81</v>
      </c>
      <c r="AD60" s="203">
        <v>6.82</v>
      </c>
      <c r="AE60" s="203">
        <v>0</v>
      </c>
      <c r="AF60" s="203">
        <v>0</v>
      </c>
      <c r="AG60" s="203">
        <v>0</v>
      </c>
      <c r="AH60" s="203">
        <v>0</v>
      </c>
      <c r="AI60" s="203">
        <v>20.68</v>
      </c>
      <c r="AJ60" s="203">
        <v>0</v>
      </c>
      <c r="AK60" s="203">
        <v>0.56999999999999995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16.84</v>
      </c>
      <c r="J61" s="203">
        <v>0.56000000000000005</v>
      </c>
      <c r="K61" s="203">
        <v>24.24</v>
      </c>
      <c r="L61" s="203">
        <v>32.549999999999997</v>
      </c>
      <c r="M61" s="203">
        <v>0</v>
      </c>
      <c r="N61" s="203">
        <v>1.04</v>
      </c>
      <c r="O61" s="203">
        <v>15.47</v>
      </c>
      <c r="P61" s="203">
        <v>31.04</v>
      </c>
      <c r="Q61" s="203">
        <v>2.66</v>
      </c>
      <c r="R61" s="203">
        <v>5.12</v>
      </c>
      <c r="S61" s="203">
        <v>0</v>
      </c>
      <c r="T61" s="203">
        <v>0</v>
      </c>
      <c r="U61" s="203">
        <v>7.7</v>
      </c>
      <c r="V61" s="203">
        <v>5.27</v>
      </c>
      <c r="W61" s="203">
        <v>6.38</v>
      </c>
      <c r="X61" s="203">
        <v>22.4</v>
      </c>
      <c r="Y61" s="203">
        <v>0</v>
      </c>
      <c r="Z61" s="203">
        <v>36.770000000000003</v>
      </c>
      <c r="AA61" s="203">
        <v>12.63</v>
      </c>
      <c r="AB61" s="203">
        <v>0</v>
      </c>
      <c r="AC61" s="203">
        <v>-1.81</v>
      </c>
      <c r="AD61" s="203">
        <v>6.82</v>
      </c>
      <c r="AE61" s="203">
        <v>0</v>
      </c>
      <c r="AF61" s="203">
        <v>0</v>
      </c>
      <c r="AG61" s="203">
        <v>0</v>
      </c>
      <c r="AH61" s="203">
        <v>0</v>
      </c>
      <c r="AI61" s="203">
        <v>21.23</v>
      </c>
      <c r="AJ61" s="203">
        <v>0</v>
      </c>
      <c r="AK61" s="203">
        <v>0.56999999999999995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16.84</v>
      </c>
      <c r="J62" s="203">
        <v>0.56000000000000005</v>
      </c>
      <c r="K62" s="203">
        <v>24.24</v>
      </c>
      <c r="L62" s="203">
        <v>32.549999999999997</v>
      </c>
      <c r="M62" s="203">
        <v>0</v>
      </c>
      <c r="N62" s="203">
        <v>1.04</v>
      </c>
      <c r="O62" s="203">
        <v>15.47</v>
      </c>
      <c r="P62" s="203">
        <v>11.09</v>
      </c>
      <c r="Q62" s="203">
        <v>2.66</v>
      </c>
      <c r="R62" s="203">
        <v>5.12</v>
      </c>
      <c r="S62" s="203">
        <v>0</v>
      </c>
      <c r="T62" s="203">
        <v>0</v>
      </c>
      <c r="U62" s="203">
        <v>7.7</v>
      </c>
      <c r="V62" s="203">
        <v>5.27</v>
      </c>
      <c r="W62" s="203">
        <v>6.38</v>
      </c>
      <c r="X62" s="203">
        <v>22.4</v>
      </c>
      <c r="Y62" s="203">
        <v>0</v>
      </c>
      <c r="Z62" s="203">
        <v>36.770000000000003</v>
      </c>
      <c r="AA62" s="203">
        <v>12.63</v>
      </c>
      <c r="AB62" s="203">
        <v>0</v>
      </c>
      <c r="AC62" s="203">
        <v>-1.81</v>
      </c>
      <c r="AD62" s="203">
        <v>6.82</v>
      </c>
      <c r="AE62" s="203">
        <v>0</v>
      </c>
      <c r="AF62" s="203">
        <v>0</v>
      </c>
      <c r="AG62" s="203">
        <v>0</v>
      </c>
      <c r="AH62" s="203">
        <v>0</v>
      </c>
      <c r="AI62" s="203">
        <v>20.68</v>
      </c>
      <c r="AJ62" s="203">
        <v>0</v>
      </c>
      <c r="AK62" s="203">
        <v>0.56999999999999995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8.27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16.84</v>
      </c>
      <c r="J63" s="203">
        <v>0.56000000000000005</v>
      </c>
      <c r="K63" s="203">
        <v>24.24</v>
      </c>
      <c r="L63" s="203">
        <v>32.549999999999997</v>
      </c>
      <c r="M63" s="203">
        <v>0</v>
      </c>
      <c r="N63" s="203">
        <v>15.05</v>
      </c>
      <c r="O63" s="203">
        <v>25.44</v>
      </c>
      <c r="P63" s="203">
        <v>31.04</v>
      </c>
      <c r="Q63" s="203">
        <v>2.66</v>
      </c>
      <c r="R63" s="203">
        <v>5.12</v>
      </c>
      <c r="S63" s="203">
        <v>0</v>
      </c>
      <c r="T63" s="203">
        <v>0</v>
      </c>
      <c r="U63" s="203">
        <v>7.7</v>
      </c>
      <c r="V63" s="203">
        <v>5.27</v>
      </c>
      <c r="W63" s="203">
        <v>6.38</v>
      </c>
      <c r="X63" s="203">
        <v>22.4</v>
      </c>
      <c r="Y63" s="203">
        <v>0</v>
      </c>
      <c r="Z63" s="203">
        <v>36.770000000000003</v>
      </c>
      <c r="AA63" s="203">
        <v>12.63</v>
      </c>
      <c r="AB63" s="203">
        <v>0</v>
      </c>
      <c r="AC63" s="203">
        <v>-1.81</v>
      </c>
      <c r="AD63" s="203">
        <v>6.82</v>
      </c>
      <c r="AE63" s="203">
        <v>0</v>
      </c>
      <c r="AF63" s="203">
        <v>0</v>
      </c>
      <c r="AG63" s="203">
        <v>0</v>
      </c>
      <c r="AH63" s="203">
        <v>0</v>
      </c>
      <c r="AI63" s="203">
        <v>20.68</v>
      </c>
      <c r="AJ63" s="203">
        <v>0</v>
      </c>
      <c r="AK63" s="203">
        <v>8.4700000000000006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8.27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16.84</v>
      </c>
      <c r="J64" s="203">
        <v>0.56000000000000005</v>
      </c>
      <c r="K64" s="203">
        <v>24.24</v>
      </c>
      <c r="L64" s="203">
        <v>32.549999999999997</v>
      </c>
      <c r="M64" s="203">
        <v>0</v>
      </c>
      <c r="N64" s="203">
        <v>1.04</v>
      </c>
      <c r="O64" s="203">
        <v>25.44</v>
      </c>
      <c r="P64" s="203">
        <v>31.04</v>
      </c>
      <c r="Q64" s="203">
        <v>2.66</v>
      </c>
      <c r="R64" s="203">
        <v>5.12</v>
      </c>
      <c r="S64" s="203">
        <v>0</v>
      </c>
      <c r="T64" s="203">
        <v>0</v>
      </c>
      <c r="U64" s="203">
        <v>7.7</v>
      </c>
      <c r="V64" s="203">
        <v>5.27</v>
      </c>
      <c r="W64" s="203">
        <v>6.38</v>
      </c>
      <c r="X64" s="203">
        <v>22.4</v>
      </c>
      <c r="Y64" s="203">
        <v>0</v>
      </c>
      <c r="Z64" s="203">
        <v>36.770000000000003</v>
      </c>
      <c r="AA64" s="203">
        <v>12.63</v>
      </c>
      <c r="AB64" s="203">
        <v>0</v>
      </c>
      <c r="AC64" s="203">
        <v>-1.81</v>
      </c>
      <c r="AD64" s="203">
        <v>6.82</v>
      </c>
      <c r="AE64" s="203">
        <v>0</v>
      </c>
      <c r="AF64" s="203">
        <v>0</v>
      </c>
      <c r="AG64" s="203">
        <v>0</v>
      </c>
      <c r="AH64" s="203">
        <v>0</v>
      </c>
      <c r="AI64" s="203">
        <v>20.68</v>
      </c>
      <c r="AJ64" s="203">
        <v>0</v>
      </c>
      <c r="AK64" s="203">
        <v>8.4700000000000006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8.27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16.84</v>
      </c>
      <c r="J65" s="203">
        <v>0.56000000000000005</v>
      </c>
      <c r="K65" s="203">
        <v>24.24</v>
      </c>
      <c r="L65" s="203">
        <v>32.549999999999997</v>
      </c>
      <c r="M65" s="203">
        <v>0</v>
      </c>
      <c r="N65" s="203">
        <v>0</v>
      </c>
      <c r="O65" s="203">
        <v>25.44</v>
      </c>
      <c r="P65" s="203">
        <v>31.04</v>
      </c>
      <c r="Q65" s="203">
        <v>2.65</v>
      </c>
      <c r="R65" s="203">
        <v>5.12</v>
      </c>
      <c r="S65" s="203">
        <v>0</v>
      </c>
      <c r="T65" s="203">
        <v>0</v>
      </c>
      <c r="U65" s="203">
        <v>7.7</v>
      </c>
      <c r="V65" s="203">
        <v>5.27</v>
      </c>
      <c r="W65" s="203">
        <v>6.38</v>
      </c>
      <c r="X65" s="203">
        <v>22.4</v>
      </c>
      <c r="Y65" s="203">
        <v>0</v>
      </c>
      <c r="Z65" s="203">
        <v>37.57</v>
      </c>
      <c r="AA65" s="203">
        <v>12.63</v>
      </c>
      <c r="AB65" s="203">
        <v>0</v>
      </c>
      <c r="AC65" s="203">
        <v>-1.81</v>
      </c>
      <c r="AD65" s="203">
        <v>6.82</v>
      </c>
      <c r="AE65" s="203">
        <v>0</v>
      </c>
      <c r="AF65" s="203">
        <v>0</v>
      </c>
      <c r="AG65" s="203">
        <v>0</v>
      </c>
      <c r="AH65" s="203">
        <v>0</v>
      </c>
      <c r="AI65" s="203">
        <v>20.68</v>
      </c>
      <c r="AJ65" s="203">
        <v>0</v>
      </c>
      <c r="AK65" s="203">
        <v>8.4700000000000006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8.27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16.84</v>
      </c>
      <c r="J66" s="203">
        <v>0.56000000000000005</v>
      </c>
      <c r="K66" s="203">
        <v>24.24</v>
      </c>
      <c r="L66" s="203">
        <v>32.549999999999997</v>
      </c>
      <c r="M66" s="203">
        <v>0</v>
      </c>
      <c r="N66" s="203">
        <v>0</v>
      </c>
      <c r="O66" s="203">
        <v>25.44</v>
      </c>
      <c r="P66" s="203">
        <v>31.04</v>
      </c>
      <c r="Q66" s="203">
        <v>2.65</v>
      </c>
      <c r="R66" s="203">
        <v>5.12</v>
      </c>
      <c r="S66" s="203">
        <v>0</v>
      </c>
      <c r="T66" s="203">
        <v>0</v>
      </c>
      <c r="U66" s="203">
        <v>7.7</v>
      </c>
      <c r="V66" s="203">
        <v>5.27</v>
      </c>
      <c r="W66" s="203">
        <v>6.38</v>
      </c>
      <c r="X66" s="203">
        <v>22.4</v>
      </c>
      <c r="Y66" s="203">
        <v>0</v>
      </c>
      <c r="Z66" s="203">
        <v>37.57</v>
      </c>
      <c r="AA66" s="203">
        <v>12.63</v>
      </c>
      <c r="AB66" s="203">
        <v>0</v>
      </c>
      <c r="AC66" s="203">
        <v>-1.81</v>
      </c>
      <c r="AD66" s="203">
        <v>6.82</v>
      </c>
      <c r="AE66" s="203">
        <v>0</v>
      </c>
      <c r="AF66" s="203">
        <v>0</v>
      </c>
      <c r="AG66" s="203">
        <v>0</v>
      </c>
      <c r="AH66" s="203">
        <v>0</v>
      </c>
      <c r="AI66" s="203">
        <v>20.68</v>
      </c>
      <c r="AJ66" s="203">
        <v>0</v>
      </c>
      <c r="AK66" s="203">
        <v>8.4700000000000006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8.32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16.84</v>
      </c>
      <c r="J67" s="203">
        <v>0.56000000000000005</v>
      </c>
      <c r="K67" s="203">
        <v>24.24</v>
      </c>
      <c r="L67" s="203">
        <v>32.549999999999997</v>
      </c>
      <c r="M67" s="203">
        <v>0</v>
      </c>
      <c r="N67" s="203">
        <v>0.8</v>
      </c>
      <c r="O67" s="203">
        <v>1.72</v>
      </c>
      <c r="P67" s="203">
        <v>31.04</v>
      </c>
      <c r="Q67" s="203">
        <v>2.59</v>
      </c>
      <c r="R67" s="203">
        <v>5.08</v>
      </c>
      <c r="S67" s="203">
        <v>0</v>
      </c>
      <c r="T67" s="203">
        <v>0</v>
      </c>
      <c r="U67" s="203">
        <v>7.7</v>
      </c>
      <c r="V67" s="203">
        <v>5.27</v>
      </c>
      <c r="W67" s="203">
        <v>6.55</v>
      </c>
      <c r="X67" s="203">
        <v>22.88</v>
      </c>
      <c r="Y67" s="203">
        <v>0</v>
      </c>
      <c r="Z67" s="203">
        <v>37.840000000000003</v>
      </c>
      <c r="AA67" s="203">
        <v>12.63</v>
      </c>
      <c r="AB67" s="203">
        <v>0</v>
      </c>
      <c r="AC67" s="203">
        <v>-1.81</v>
      </c>
      <c r="AD67" s="203">
        <v>6.82</v>
      </c>
      <c r="AE67" s="203">
        <v>0</v>
      </c>
      <c r="AF67" s="203">
        <v>0</v>
      </c>
      <c r="AG67" s="203">
        <v>0</v>
      </c>
      <c r="AH67" s="203">
        <v>0</v>
      </c>
      <c r="AI67" s="203">
        <v>21.8</v>
      </c>
      <c r="AJ67" s="203">
        <v>0</v>
      </c>
      <c r="AK67" s="203">
        <v>8.4700000000000006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8.32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16.84</v>
      </c>
      <c r="J68" s="203">
        <v>0.56000000000000005</v>
      </c>
      <c r="K68" s="203">
        <v>24.24</v>
      </c>
      <c r="L68" s="203">
        <v>32.549999999999997</v>
      </c>
      <c r="M68" s="203">
        <v>0</v>
      </c>
      <c r="N68" s="203">
        <v>0.8</v>
      </c>
      <c r="O68" s="203">
        <v>1.72</v>
      </c>
      <c r="P68" s="203">
        <v>31.04</v>
      </c>
      <c r="Q68" s="203">
        <v>2.59</v>
      </c>
      <c r="R68" s="203">
        <v>5.08</v>
      </c>
      <c r="S68" s="203">
        <v>0</v>
      </c>
      <c r="T68" s="203">
        <v>0</v>
      </c>
      <c r="U68" s="203">
        <v>7.7</v>
      </c>
      <c r="V68" s="203">
        <v>5.27</v>
      </c>
      <c r="W68" s="203">
        <v>6.55</v>
      </c>
      <c r="X68" s="203">
        <v>22.88</v>
      </c>
      <c r="Y68" s="203">
        <v>0</v>
      </c>
      <c r="Z68" s="203">
        <v>37.840000000000003</v>
      </c>
      <c r="AA68" s="203">
        <v>12.63</v>
      </c>
      <c r="AB68" s="203">
        <v>0</v>
      </c>
      <c r="AC68" s="203">
        <v>-1.81</v>
      </c>
      <c r="AD68" s="203">
        <v>6.82</v>
      </c>
      <c r="AE68" s="203">
        <v>0</v>
      </c>
      <c r="AF68" s="203">
        <v>0</v>
      </c>
      <c r="AG68" s="203">
        <v>0</v>
      </c>
      <c r="AH68" s="203">
        <v>0</v>
      </c>
      <c r="AI68" s="203">
        <v>21.28</v>
      </c>
      <c r="AJ68" s="203">
        <v>0</v>
      </c>
      <c r="AK68" s="203">
        <v>8.4700000000000006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8.32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16.84</v>
      </c>
      <c r="J69" s="203">
        <v>0.56000000000000005</v>
      </c>
      <c r="K69" s="203">
        <v>24.24</v>
      </c>
      <c r="L69" s="203">
        <v>31.92</v>
      </c>
      <c r="M69" s="203">
        <v>0</v>
      </c>
      <c r="N69" s="203">
        <v>0.8</v>
      </c>
      <c r="O69" s="203">
        <v>15.47</v>
      </c>
      <c r="P69" s="203">
        <v>31.04</v>
      </c>
      <c r="Q69" s="203">
        <v>2.65</v>
      </c>
      <c r="R69" s="203">
        <v>5.08</v>
      </c>
      <c r="S69" s="203">
        <v>0</v>
      </c>
      <c r="T69" s="203">
        <v>0</v>
      </c>
      <c r="U69" s="203">
        <v>7.7</v>
      </c>
      <c r="V69" s="203">
        <v>5.27</v>
      </c>
      <c r="W69" s="203">
        <v>6.55</v>
      </c>
      <c r="X69" s="203">
        <v>22.88</v>
      </c>
      <c r="Y69" s="203">
        <v>0</v>
      </c>
      <c r="Z69" s="203">
        <v>37.840000000000003</v>
      </c>
      <c r="AA69" s="203">
        <v>12.63</v>
      </c>
      <c r="AB69" s="203">
        <v>0</v>
      </c>
      <c r="AC69" s="203">
        <v>-1.81</v>
      </c>
      <c r="AD69" s="203">
        <v>6.82</v>
      </c>
      <c r="AE69" s="203">
        <v>0</v>
      </c>
      <c r="AF69" s="203">
        <v>0</v>
      </c>
      <c r="AG69" s="203">
        <v>0</v>
      </c>
      <c r="AH69" s="203">
        <v>0</v>
      </c>
      <c r="AI69" s="203">
        <v>21.28</v>
      </c>
      <c r="AJ69" s="203">
        <v>0</v>
      </c>
      <c r="AK69" s="203">
        <v>8.4700000000000006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8.32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16.84</v>
      </c>
      <c r="J70" s="203">
        <v>0.56000000000000005</v>
      </c>
      <c r="K70" s="203">
        <v>24.24</v>
      </c>
      <c r="L70" s="203">
        <v>31.92</v>
      </c>
      <c r="M70" s="203">
        <v>0</v>
      </c>
      <c r="N70" s="203">
        <v>0.8</v>
      </c>
      <c r="O70" s="203">
        <v>15.47</v>
      </c>
      <c r="P70" s="203">
        <v>31.04</v>
      </c>
      <c r="Q70" s="203">
        <v>2.65</v>
      </c>
      <c r="R70" s="203">
        <v>5.08</v>
      </c>
      <c r="S70" s="203">
        <v>0</v>
      </c>
      <c r="T70" s="203">
        <v>0</v>
      </c>
      <c r="U70" s="203">
        <v>7.7</v>
      </c>
      <c r="V70" s="203">
        <v>5.27</v>
      </c>
      <c r="W70" s="203">
        <v>6.55</v>
      </c>
      <c r="X70" s="203">
        <v>22.88</v>
      </c>
      <c r="Y70" s="203">
        <v>0</v>
      </c>
      <c r="Z70" s="203">
        <v>37.840000000000003</v>
      </c>
      <c r="AA70" s="203">
        <v>12.63</v>
      </c>
      <c r="AB70" s="203">
        <v>0</v>
      </c>
      <c r="AC70" s="203">
        <v>-1.81</v>
      </c>
      <c r="AD70" s="203">
        <v>6.82</v>
      </c>
      <c r="AE70" s="203">
        <v>0</v>
      </c>
      <c r="AF70" s="203">
        <v>0</v>
      </c>
      <c r="AG70" s="203">
        <v>0</v>
      </c>
      <c r="AH70" s="203">
        <v>0</v>
      </c>
      <c r="AI70" s="203">
        <v>21.28</v>
      </c>
      <c r="AJ70" s="203">
        <v>0</v>
      </c>
      <c r="AK70" s="203">
        <v>8.4700000000000006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8.35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16.84</v>
      </c>
      <c r="J71" s="203">
        <v>0.56000000000000005</v>
      </c>
      <c r="K71" s="203">
        <v>24.24</v>
      </c>
      <c r="L71" s="203">
        <v>32.39</v>
      </c>
      <c r="M71" s="203">
        <v>0</v>
      </c>
      <c r="N71" s="203">
        <v>0.8</v>
      </c>
      <c r="O71" s="203">
        <v>1.72</v>
      </c>
      <c r="P71" s="203">
        <v>2.23</v>
      </c>
      <c r="Q71" s="203">
        <v>2.65</v>
      </c>
      <c r="R71" s="203">
        <v>5.12</v>
      </c>
      <c r="S71" s="203">
        <v>0</v>
      </c>
      <c r="T71" s="203">
        <v>0</v>
      </c>
      <c r="U71" s="203">
        <v>7.7</v>
      </c>
      <c r="V71" s="203">
        <v>5.27</v>
      </c>
      <c r="W71" s="203">
        <v>6.43</v>
      </c>
      <c r="X71" s="203">
        <v>22.51</v>
      </c>
      <c r="Y71" s="203">
        <v>0</v>
      </c>
      <c r="Z71" s="203">
        <v>36.770000000000003</v>
      </c>
      <c r="AA71" s="203">
        <v>12.63</v>
      </c>
      <c r="AB71" s="203">
        <v>0</v>
      </c>
      <c r="AC71" s="203">
        <v>-1.48</v>
      </c>
      <c r="AD71" s="203">
        <v>6.82</v>
      </c>
      <c r="AE71" s="203">
        <v>0</v>
      </c>
      <c r="AF71" s="203">
        <v>0</v>
      </c>
      <c r="AG71" s="203">
        <v>0</v>
      </c>
      <c r="AH71" s="203">
        <v>0</v>
      </c>
      <c r="AI71" s="203">
        <v>21.76</v>
      </c>
      <c r="AJ71" s="203">
        <v>0</v>
      </c>
      <c r="AK71" s="203">
        <v>8.4700000000000006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8.35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16.84</v>
      </c>
      <c r="J72" s="203">
        <v>0.56000000000000005</v>
      </c>
      <c r="K72" s="203">
        <v>24.24</v>
      </c>
      <c r="L72" s="203">
        <v>32.39</v>
      </c>
      <c r="M72" s="203">
        <v>0</v>
      </c>
      <c r="N72" s="203">
        <v>0.8</v>
      </c>
      <c r="O72" s="203">
        <v>1.72</v>
      </c>
      <c r="P72" s="203">
        <v>2.23</v>
      </c>
      <c r="Q72" s="203">
        <v>2.65</v>
      </c>
      <c r="R72" s="203">
        <v>5.12</v>
      </c>
      <c r="S72" s="203">
        <v>0</v>
      </c>
      <c r="T72" s="203">
        <v>0</v>
      </c>
      <c r="U72" s="203">
        <v>7.7</v>
      </c>
      <c r="V72" s="203">
        <v>5.27</v>
      </c>
      <c r="W72" s="203">
        <v>6.43</v>
      </c>
      <c r="X72" s="203">
        <v>22.51</v>
      </c>
      <c r="Y72" s="203">
        <v>0</v>
      </c>
      <c r="Z72" s="203">
        <v>36.770000000000003</v>
      </c>
      <c r="AA72" s="203">
        <v>12.63</v>
      </c>
      <c r="AB72" s="203">
        <v>0</v>
      </c>
      <c r="AC72" s="203">
        <v>-1.48</v>
      </c>
      <c r="AD72" s="203">
        <v>6.82</v>
      </c>
      <c r="AE72" s="203">
        <v>0</v>
      </c>
      <c r="AF72" s="203">
        <v>0</v>
      </c>
      <c r="AG72" s="203">
        <v>0</v>
      </c>
      <c r="AH72" s="203">
        <v>0</v>
      </c>
      <c r="AI72" s="203">
        <v>21.76</v>
      </c>
      <c r="AJ72" s="203">
        <v>0</v>
      </c>
      <c r="AK72" s="203">
        <v>8.4700000000000006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8.35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16.84</v>
      </c>
      <c r="J73" s="203">
        <v>0.56000000000000005</v>
      </c>
      <c r="K73" s="203">
        <v>24.24</v>
      </c>
      <c r="L73" s="203">
        <v>32.39</v>
      </c>
      <c r="M73" s="203">
        <v>0</v>
      </c>
      <c r="N73" s="203">
        <v>0.8</v>
      </c>
      <c r="O73" s="203">
        <v>1.72</v>
      </c>
      <c r="P73" s="203">
        <v>2.23</v>
      </c>
      <c r="Q73" s="203">
        <v>2.65</v>
      </c>
      <c r="R73" s="203">
        <v>5.12</v>
      </c>
      <c r="S73" s="203">
        <v>0</v>
      </c>
      <c r="T73" s="203">
        <v>0</v>
      </c>
      <c r="U73" s="203">
        <v>7.7</v>
      </c>
      <c r="V73" s="203">
        <v>5.27</v>
      </c>
      <c r="W73" s="203">
        <v>6.43</v>
      </c>
      <c r="X73" s="203">
        <v>22.51</v>
      </c>
      <c r="Y73" s="203">
        <v>0</v>
      </c>
      <c r="Z73" s="203">
        <v>36.770000000000003</v>
      </c>
      <c r="AA73" s="203">
        <v>12.63</v>
      </c>
      <c r="AB73" s="203">
        <v>0</v>
      </c>
      <c r="AC73" s="203">
        <v>-1.48</v>
      </c>
      <c r="AD73" s="203">
        <v>6.82</v>
      </c>
      <c r="AE73" s="203">
        <v>0</v>
      </c>
      <c r="AF73" s="203">
        <v>0</v>
      </c>
      <c r="AG73" s="203">
        <v>0</v>
      </c>
      <c r="AH73" s="203">
        <v>0</v>
      </c>
      <c r="AI73" s="203">
        <v>22.28</v>
      </c>
      <c r="AJ73" s="203">
        <v>0</v>
      </c>
      <c r="AK73" s="203">
        <v>0.56999999999999995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8.35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16.84</v>
      </c>
      <c r="J74" s="203">
        <v>0.56000000000000005</v>
      </c>
      <c r="K74" s="203">
        <v>24.24</v>
      </c>
      <c r="L74" s="203">
        <v>32.39</v>
      </c>
      <c r="M74" s="203">
        <v>0</v>
      </c>
      <c r="N74" s="203">
        <v>0.8</v>
      </c>
      <c r="O74" s="203">
        <v>1.72</v>
      </c>
      <c r="P74" s="203">
        <v>2.23</v>
      </c>
      <c r="Q74" s="203">
        <v>2.65</v>
      </c>
      <c r="R74" s="203">
        <v>5.12</v>
      </c>
      <c r="S74" s="203">
        <v>0</v>
      </c>
      <c r="T74" s="203">
        <v>0</v>
      </c>
      <c r="U74" s="203">
        <v>7.7</v>
      </c>
      <c r="V74" s="203">
        <v>5.27</v>
      </c>
      <c r="W74" s="203">
        <v>6.43</v>
      </c>
      <c r="X74" s="203">
        <v>22.51</v>
      </c>
      <c r="Y74" s="203">
        <v>0</v>
      </c>
      <c r="Z74" s="203">
        <v>36.770000000000003</v>
      </c>
      <c r="AA74" s="203">
        <v>12.63</v>
      </c>
      <c r="AB74" s="203">
        <v>0</v>
      </c>
      <c r="AC74" s="203">
        <v>-1.48</v>
      </c>
      <c r="AD74" s="203">
        <v>6.82</v>
      </c>
      <c r="AE74" s="203">
        <v>0</v>
      </c>
      <c r="AF74" s="203">
        <v>0</v>
      </c>
      <c r="AG74" s="203">
        <v>0</v>
      </c>
      <c r="AH74" s="203">
        <v>0</v>
      </c>
      <c r="AI74" s="203">
        <v>21.76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8.35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16.84</v>
      </c>
      <c r="J75" s="203">
        <v>0.56000000000000005</v>
      </c>
      <c r="K75" s="203">
        <v>24.25</v>
      </c>
      <c r="L75" s="203">
        <v>33.18</v>
      </c>
      <c r="M75" s="203">
        <v>0</v>
      </c>
      <c r="N75" s="203">
        <v>0.8</v>
      </c>
      <c r="O75" s="203">
        <v>1.72</v>
      </c>
      <c r="P75" s="203">
        <v>2.23</v>
      </c>
      <c r="Q75" s="203">
        <v>2.65</v>
      </c>
      <c r="R75" s="203">
        <v>5.12</v>
      </c>
      <c r="S75" s="203">
        <v>0</v>
      </c>
      <c r="T75" s="203">
        <v>0</v>
      </c>
      <c r="U75" s="203">
        <v>7.7</v>
      </c>
      <c r="V75" s="203">
        <v>5.27</v>
      </c>
      <c r="W75" s="203">
        <v>6.44</v>
      </c>
      <c r="X75" s="203">
        <v>22.51</v>
      </c>
      <c r="Y75" s="203">
        <v>0</v>
      </c>
      <c r="Z75" s="203">
        <v>36.770000000000003</v>
      </c>
      <c r="AA75" s="203">
        <v>12.63</v>
      </c>
      <c r="AB75" s="203">
        <v>0</v>
      </c>
      <c r="AC75" s="203">
        <v>-1.81</v>
      </c>
      <c r="AD75" s="203">
        <v>6.82</v>
      </c>
      <c r="AE75" s="203">
        <v>0</v>
      </c>
      <c r="AF75" s="203">
        <v>0</v>
      </c>
      <c r="AG75" s="203">
        <v>0</v>
      </c>
      <c r="AH75" s="203">
        <v>0</v>
      </c>
      <c r="AI75" s="203">
        <v>20.85</v>
      </c>
      <c r="AJ75" s="203">
        <v>0</v>
      </c>
      <c r="AK75" s="203">
        <v>3.61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8.35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16.84</v>
      </c>
      <c r="J76" s="203">
        <v>0.56000000000000005</v>
      </c>
      <c r="K76" s="203">
        <v>24.26</v>
      </c>
      <c r="L76" s="203">
        <v>33.18</v>
      </c>
      <c r="M76" s="203">
        <v>0</v>
      </c>
      <c r="N76" s="203">
        <v>0.8</v>
      </c>
      <c r="O76" s="203">
        <v>1.72</v>
      </c>
      <c r="P76" s="203">
        <v>2.23</v>
      </c>
      <c r="Q76" s="203">
        <v>2.65</v>
      </c>
      <c r="R76" s="203">
        <v>5.12</v>
      </c>
      <c r="S76" s="203">
        <v>0</v>
      </c>
      <c r="T76" s="203">
        <v>0</v>
      </c>
      <c r="U76" s="203">
        <v>7.7</v>
      </c>
      <c r="V76" s="203">
        <v>5.27</v>
      </c>
      <c r="W76" s="203">
        <v>6.44</v>
      </c>
      <c r="X76" s="203">
        <v>22.51</v>
      </c>
      <c r="Y76" s="203">
        <v>0</v>
      </c>
      <c r="Z76" s="203">
        <v>36.770000000000003</v>
      </c>
      <c r="AA76" s="203">
        <v>12.63</v>
      </c>
      <c r="AB76" s="203">
        <v>0</v>
      </c>
      <c r="AC76" s="203">
        <v>-1.81</v>
      </c>
      <c r="AD76" s="203">
        <v>6.82</v>
      </c>
      <c r="AE76" s="203">
        <v>0</v>
      </c>
      <c r="AF76" s="203">
        <v>0</v>
      </c>
      <c r="AG76" s="203">
        <v>0</v>
      </c>
      <c r="AH76" s="203">
        <v>0</v>
      </c>
      <c r="AI76" s="203">
        <v>20.85</v>
      </c>
      <c r="AJ76" s="203">
        <v>0</v>
      </c>
      <c r="AK76" s="203">
        <v>3.61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16.84</v>
      </c>
      <c r="J77" s="203">
        <v>0.56000000000000005</v>
      </c>
      <c r="K77" s="203">
        <v>24.25</v>
      </c>
      <c r="L77" s="203">
        <v>33.18</v>
      </c>
      <c r="M77" s="203">
        <v>0</v>
      </c>
      <c r="N77" s="203">
        <v>0.88</v>
      </c>
      <c r="O77" s="203">
        <v>1.72</v>
      </c>
      <c r="P77" s="203">
        <v>2.23</v>
      </c>
      <c r="Q77" s="203">
        <v>2.65</v>
      </c>
      <c r="R77" s="203">
        <v>5.12</v>
      </c>
      <c r="S77" s="203">
        <v>0</v>
      </c>
      <c r="T77" s="203">
        <v>0</v>
      </c>
      <c r="U77" s="203">
        <v>7.7</v>
      </c>
      <c r="V77" s="203">
        <v>5.27</v>
      </c>
      <c r="W77" s="203">
        <v>6.44</v>
      </c>
      <c r="X77" s="203">
        <v>22.51</v>
      </c>
      <c r="Y77" s="203">
        <v>0</v>
      </c>
      <c r="Z77" s="203">
        <v>36.770000000000003</v>
      </c>
      <c r="AA77" s="203">
        <v>12.63</v>
      </c>
      <c r="AB77" s="203">
        <v>0</v>
      </c>
      <c r="AC77" s="203">
        <v>-1.81</v>
      </c>
      <c r="AD77" s="203">
        <v>6.82</v>
      </c>
      <c r="AE77" s="203">
        <v>0</v>
      </c>
      <c r="AF77" s="203">
        <v>0</v>
      </c>
      <c r="AG77" s="203">
        <v>0</v>
      </c>
      <c r="AH77" s="203">
        <v>0</v>
      </c>
      <c r="AI77" s="203">
        <v>20.85</v>
      </c>
      <c r="AJ77" s="203">
        <v>0</v>
      </c>
      <c r="AK77" s="203">
        <v>3.61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16.84</v>
      </c>
      <c r="J78" s="203">
        <v>0.56000000000000005</v>
      </c>
      <c r="K78" s="203">
        <v>24.26</v>
      </c>
      <c r="L78" s="203">
        <v>33.18</v>
      </c>
      <c r="M78" s="203">
        <v>0</v>
      </c>
      <c r="N78" s="203">
        <v>1.02</v>
      </c>
      <c r="O78" s="203">
        <v>1.72</v>
      </c>
      <c r="P78" s="203">
        <v>2.23</v>
      </c>
      <c r="Q78" s="203">
        <v>2.78</v>
      </c>
      <c r="R78" s="203">
        <v>5.3</v>
      </c>
      <c r="S78" s="203">
        <v>0</v>
      </c>
      <c r="T78" s="203">
        <v>0</v>
      </c>
      <c r="U78" s="203">
        <v>7.7</v>
      </c>
      <c r="V78" s="203">
        <v>5.27</v>
      </c>
      <c r="W78" s="203">
        <v>7.12</v>
      </c>
      <c r="X78" s="203">
        <v>22.89</v>
      </c>
      <c r="Y78" s="203">
        <v>0</v>
      </c>
      <c r="Z78" s="203">
        <v>36.770000000000003</v>
      </c>
      <c r="AA78" s="203">
        <v>0.72</v>
      </c>
      <c r="AB78" s="203">
        <v>0</v>
      </c>
      <c r="AC78" s="203">
        <v>-1.81</v>
      </c>
      <c r="AD78" s="203">
        <v>6.82</v>
      </c>
      <c r="AE78" s="203">
        <v>0</v>
      </c>
      <c r="AF78" s="203">
        <v>0</v>
      </c>
      <c r="AG78" s="203">
        <v>0</v>
      </c>
      <c r="AH78" s="203">
        <v>0</v>
      </c>
      <c r="AI78" s="203">
        <v>20.85</v>
      </c>
      <c r="AJ78" s="203">
        <v>0</v>
      </c>
      <c r="AK78" s="203">
        <v>3.61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16.84</v>
      </c>
      <c r="J79" s="203">
        <v>0.56000000000000005</v>
      </c>
      <c r="K79" s="203">
        <v>25.04</v>
      </c>
      <c r="L79" s="203">
        <v>35.33</v>
      </c>
      <c r="M79" s="203">
        <v>0</v>
      </c>
      <c r="N79" s="203">
        <v>1.02</v>
      </c>
      <c r="O79" s="203">
        <v>1.72</v>
      </c>
      <c r="P79" s="203">
        <v>2.23</v>
      </c>
      <c r="Q79" s="203">
        <v>2.78</v>
      </c>
      <c r="R79" s="203">
        <v>5.3</v>
      </c>
      <c r="S79" s="203">
        <v>0</v>
      </c>
      <c r="T79" s="203">
        <v>0</v>
      </c>
      <c r="U79" s="203">
        <v>7.7</v>
      </c>
      <c r="V79" s="203">
        <v>5.27</v>
      </c>
      <c r="W79" s="203">
        <v>3.23</v>
      </c>
      <c r="X79" s="203">
        <v>2.25</v>
      </c>
      <c r="Y79" s="203">
        <v>0</v>
      </c>
      <c r="Z79" s="203">
        <v>36.770000000000003</v>
      </c>
      <c r="AA79" s="203">
        <v>0.72</v>
      </c>
      <c r="AB79" s="203">
        <v>0</v>
      </c>
      <c r="AC79" s="203">
        <v>-1.81</v>
      </c>
      <c r="AD79" s="203">
        <v>6.82</v>
      </c>
      <c r="AE79" s="203">
        <v>0</v>
      </c>
      <c r="AF79" s="203">
        <v>0</v>
      </c>
      <c r="AG79" s="203">
        <v>0</v>
      </c>
      <c r="AH79" s="203">
        <v>0</v>
      </c>
      <c r="AI79" s="203">
        <v>20.85</v>
      </c>
      <c r="AJ79" s="203">
        <v>0</v>
      </c>
      <c r="AK79" s="203">
        <v>3.61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16.84</v>
      </c>
      <c r="J80" s="203">
        <v>0.56000000000000005</v>
      </c>
      <c r="K80" s="203">
        <v>25.9</v>
      </c>
      <c r="L80" s="203">
        <v>35.33</v>
      </c>
      <c r="M80" s="203">
        <v>0</v>
      </c>
      <c r="N80" s="203">
        <v>1.02</v>
      </c>
      <c r="O80" s="203">
        <v>1.72</v>
      </c>
      <c r="P80" s="203">
        <v>2.23</v>
      </c>
      <c r="Q80" s="203">
        <v>2.78</v>
      </c>
      <c r="R80" s="203">
        <v>5.3</v>
      </c>
      <c r="S80" s="203">
        <v>0</v>
      </c>
      <c r="T80" s="203">
        <v>0</v>
      </c>
      <c r="U80" s="203">
        <v>7.7</v>
      </c>
      <c r="V80" s="203">
        <v>5.27</v>
      </c>
      <c r="W80" s="203">
        <v>3.23</v>
      </c>
      <c r="X80" s="203">
        <v>1.27</v>
      </c>
      <c r="Y80" s="203">
        <v>0</v>
      </c>
      <c r="Z80" s="203">
        <v>36.770000000000003</v>
      </c>
      <c r="AA80" s="203">
        <v>0.72</v>
      </c>
      <c r="AB80" s="203">
        <v>0</v>
      </c>
      <c r="AC80" s="203">
        <v>-1.81</v>
      </c>
      <c r="AD80" s="203">
        <v>6.82</v>
      </c>
      <c r="AE80" s="203">
        <v>0</v>
      </c>
      <c r="AF80" s="203">
        <v>0</v>
      </c>
      <c r="AG80" s="203">
        <v>0</v>
      </c>
      <c r="AH80" s="203">
        <v>0</v>
      </c>
      <c r="AI80" s="203">
        <v>20.85</v>
      </c>
      <c r="AJ80" s="203">
        <v>0</v>
      </c>
      <c r="AK80" s="203">
        <v>3.61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16.84</v>
      </c>
      <c r="J81" s="203">
        <v>0.56000000000000005</v>
      </c>
      <c r="K81" s="203">
        <v>25.89</v>
      </c>
      <c r="L81" s="203">
        <v>35.33</v>
      </c>
      <c r="M81" s="203">
        <v>0</v>
      </c>
      <c r="N81" s="203">
        <v>1.02</v>
      </c>
      <c r="O81" s="203">
        <v>1.72</v>
      </c>
      <c r="P81" s="203">
        <v>2.23</v>
      </c>
      <c r="Q81" s="203">
        <v>2.78</v>
      </c>
      <c r="R81" s="203">
        <v>5.3</v>
      </c>
      <c r="S81" s="203">
        <v>0</v>
      </c>
      <c r="T81" s="203">
        <v>0</v>
      </c>
      <c r="U81" s="203">
        <v>7.7</v>
      </c>
      <c r="V81" s="203">
        <v>5.27</v>
      </c>
      <c r="W81" s="203">
        <v>3.23</v>
      </c>
      <c r="X81" s="203">
        <v>1.27</v>
      </c>
      <c r="Y81" s="203">
        <v>0</v>
      </c>
      <c r="Z81" s="203">
        <v>36.770000000000003</v>
      </c>
      <c r="AA81" s="203">
        <v>0.72</v>
      </c>
      <c r="AB81" s="203">
        <v>0</v>
      </c>
      <c r="AC81" s="203">
        <v>-1.81</v>
      </c>
      <c r="AD81" s="203">
        <v>6.82</v>
      </c>
      <c r="AE81" s="203">
        <v>0</v>
      </c>
      <c r="AF81" s="203">
        <v>0</v>
      </c>
      <c r="AG81" s="203">
        <v>0</v>
      </c>
      <c r="AH81" s="203">
        <v>0</v>
      </c>
      <c r="AI81" s="203">
        <v>20.85</v>
      </c>
      <c r="AJ81" s="203">
        <v>0</v>
      </c>
      <c r="AK81" s="203">
        <v>3.61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16.84</v>
      </c>
      <c r="J82" s="203">
        <v>0.56000000000000005</v>
      </c>
      <c r="K82" s="203">
        <v>25.95</v>
      </c>
      <c r="L82" s="203">
        <v>35.33</v>
      </c>
      <c r="M82" s="203">
        <v>0</v>
      </c>
      <c r="N82" s="203">
        <v>1.02</v>
      </c>
      <c r="O82" s="203">
        <v>1.72</v>
      </c>
      <c r="P82" s="203">
        <v>2.23</v>
      </c>
      <c r="Q82" s="203">
        <v>2.78</v>
      </c>
      <c r="R82" s="203">
        <v>5.3</v>
      </c>
      <c r="S82" s="203">
        <v>0</v>
      </c>
      <c r="T82" s="203">
        <v>0</v>
      </c>
      <c r="U82" s="203">
        <v>7.7</v>
      </c>
      <c r="V82" s="203">
        <v>5.27</v>
      </c>
      <c r="W82" s="203">
        <v>3.23</v>
      </c>
      <c r="X82" s="203">
        <v>1.27</v>
      </c>
      <c r="Y82" s="203">
        <v>0</v>
      </c>
      <c r="Z82" s="203">
        <v>36.770000000000003</v>
      </c>
      <c r="AA82" s="203">
        <v>0.72</v>
      </c>
      <c r="AB82" s="203">
        <v>0</v>
      </c>
      <c r="AC82" s="203">
        <v>-1.81</v>
      </c>
      <c r="AD82" s="203">
        <v>6.82</v>
      </c>
      <c r="AE82" s="203">
        <v>0</v>
      </c>
      <c r="AF82" s="203">
        <v>0</v>
      </c>
      <c r="AG82" s="203">
        <v>0</v>
      </c>
      <c r="AH82" s="203">
        <v>0</v>
      </c>
      <c r="AI82" s="203">
        <v>20.85</v>
      </c>
      <c r="AJ82" s="203">
        <v>0</v>
      </c>
      <c r="AK82" s="203">
        <v>3.61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16.84</v>
      </c>
      <c r="J83" s="203">
        <v>0.56000000000000005</v>
      </c>
      <c r="K83" s="203">
        <v>1.91</v>
      </c>
      <c r="L83" s="203">
        <v>35.33</v>
      </c>
      <c r="M83" s="203">
        <v>0</v>
      </c>
      <c r="N83" s="203">
        <v>1.02</v>
      </c>
      <c r="O83" s="203">
        <v>1.72</v>
      </c>
      <c r="P83" s="203">
        <v>2.23</v>
      </c>
      <c r="Q83" s="203">
        <v>2.78</v>
      </c>
      <c r="R83" s="203">
        <v>5.3</v>
      </c>
      <c r="S83" s="203">
        <v>0</v>
      </c>
      <c r="T83" s="203">
        <v>0</v>
      </c>
      <c r="U83" s="203">
        <v>7.7</v>
      </c>
      <c r="V83" s="203">
        <v>0.17</v>
      </c>
      <c r="W83" s="203">
        <v>7.12</v>
      </c>
      <c r="X83" s="203">
        <v>22.51</v>
      </c>
      <c r="Y83" s="203">
        <v>0</v>
      </c>
      <c r="Z83" s="203">
        <v>36.770000000000003</v>
      </c>
      <c r="AA83" s="203">
        <v>0.72</v>
      </c>
      <c r="AB83" s="203">
        <v>0</v>
      </c>
      <c r="AC83" s="203">
        <v>-1.81</v>
      </c>
      <c r="AD83" s="203">
        <v>6.82</v>
      </c>
      <c r="AE83" s="203">
        <v>0</v>
      </c>
      <c r="AF83" s="203">
        <v>0</v>
      </c>
      <c r="AG83" s="203">
        <v>0</v>
      </c>
      <c r="AH83" s="203">
        <v>0</v>
      </c>
      <c r="AI83" s="203">
        <v>20.85</v>
      </c>
      <c r="AJ83" s="203">
        <v>0</v>
      </c>
      <c r="AK83" s="203">
        <v>3.61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16.84</v>
      </c>
      <c r="J84" s="203">
        <v>0.56000000000000005</v>
      </c>
      <c r="K84" s="203">
        <v>1.91</v>
      </c>
      <c r="L84" s="203">
        <v>35.33</v>
      </c>
      <c r="M84" s="203">
        <v>0</v>
      </c>
      <c r="N84" s="203">
        <v>1.02</v>
      </c>
      <c r="O84" s="203">
        <v>1.72</v>
      </c>
      <c r="P84" s="203">
        <v>2.23</v>
      </c>
      <c r="Q84" s="203">
        <v>2.78</v>
      </c>
      <c r="R84" s="203">
        <v>5.3</v>
      </c>
      <c r="S84" s="203">
        <v>0</v>
      </c>
      <c r="T84" s="203">
        <v>0</v>
      </c>
      <c r="U84" s="203">
        <v>7.7</v>
      </c>
      <c r="V84" s="203">
        <v>0.17</v>
      </c>
      <c r="W84" s="203">
        <v>7.12</v>
      </c>
      <c r="X84" s="203">
        <v>22.51</v>
      </c>
      <c r="Y84" s="203">
        <v>0</v>
      </c>
      <c r="Z84" s="203">
        <v>36.770000000000003</v>
      </c>
      <c r="AA84" s="203">
        <v>0.72</v>
      </c>
      <c r="AB84" s="203">
        <v>0</v>
      </c>
      <c r="AC84" s="203">
        <v>-4.34</v>
      </c>
      <c r="AD84" s="203">
        <v>6.82</v>
      </c>
      <c r="AE84" s="203">
        <v>0</v>
      </c>
      <c r="AF84" s="203">
        <v>0</v>
      </c>
      <c r="AG84" s="203">
        <v>0</v>
      </c>
      <c r="AH84" s="203">
        <v>0</v>
      </c>
      <c r="AI84" s="203">
        <v>16.64</v>
      </c>
      <c r="AJ84" s="203">
        <v>0</v>
      </c>
      <c r="AK84" s="203">
        <v>3.61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16.84</v>
      </c>
      <c r="J85" s="203">
        <v>0.56000000000000005</v>
      </c>
      <c r="K85" s="203">
        <v>1.91</v>
      </c>
      <c r="L85" s="203">
        <v>35.33</v>
      </c>
      <c r="M85" s="203">
        <v>0</v>
      </c>
      <c r="N85" s="203">
        <v>1.02</v>
      </c>
      <c r="O85" s="203">
        <v>1.72</v>
      </c>
      <c r="P85" s="203">
        <v>2.23</v>
      </c>
      <c r="Q85" s="203">
        <v>2.78</v>
      </c>
      <c r="R85" s="203">
        <v>5.3</v>
      </c>
      <c r="S85" s="203">
        <v>0</v>
      </c>
      <c r="T85" s="203">
        <v>0</v>
      </c>
      <c r="U85" s="203">
        <v>7.7</v>
      </c>
      <c r="V85" s="203">
        <v>0.17</v>
      </c>
      <c r="W85" s="203">
        <v>7.12</v>
      </c>
      <c r="X85" s="203">
        <v>22.51</v>
      </c>
      <c r="Y85" s="203">
        <v>0</v>
      </c>
      <c r="Z85" s="203">
        <v>36.770000000000003</v>
      </c>
      <c r="AA85" s="203">
        <v>0.72</v>
      </c>
      <c r="AB85" s="203">
        <v>0</v>
      </c>
      <c r="AC85" s="203">
        <v>-4.34</v>
      </c>
      <c r="AD85" s="203">
        <v>6.82</v>
      </c>
      <c r="AE85" s="203">
        <v>0</v>
      </c>
      <c r="AF85" s="203">
        <v>0</v>
      </c>
      <c r="AG85" s="203">
        <v>0</v>
      </c>
      <c r="AH85" s="203">
        <v>0</v>
      </c>
      <c r="AI85" s="203">
        <v>11.22</v>
      </c>
      <c r="AJ85" s="203">
        <v>0</v>
      </c>
      <c r="AK85" s="203">
        <v>3.61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16.84</v>
      </c>
      <c r="J86" s="203">
        <v>0.56000000000000005</v>
      </c>
      <c r="K86" s="203">
        <v>1.91</v>
      </c>
      <c r="L86" s="203">
        <v>35.33</v>
      </c>
      <c r="M86" s="203">
        <v>0</v>
      </c>
      <c r="N86" s="203">
        <v>1.02</v>
      </c>
      <c r="O86" s="203">
        <v>1.72</v>
      </c>
      <c r="P86" s="203">
        <v>2.23</v>
      </c>
      <c r="Q86" s="203">
        <v>2.78</v>
      </c>
      <c r="R86" s="203">
        <v>5.3</v>
      </c>
      <c r="S86" s="203">
        <v>0</v>
      </c>
      <c r="T86" s="203">
        <v>0</v>
      </c>
      <c r="U86" s="203">
        <v>7.7</v>
      </c>
      <c r="V86" s="203">
        <v>0.17</v>
      </c>
      <c r="W86" s="203">
        <v>7.12</v>
      </c>
      <c r="X86" s="203">
        <v>22.51</v>
      </c>
      <c r="Y86" s="203">
        <v>0</v>
      </c>
      <c r="Z86" s="203">
        <v>36.770000000000003</v>
      </c>
      <c r="AA86" s="203">
        <v>0.72</v>
      </c>
      <c r="AB86" s="203">
        <v>0</v>
      </c>
      <c r="AC86" s="203">
        <v>-4.34</v>
      </c>
      <c r="AD86" s="203">
        <v>6.82</v>
      </c>
      <c r="AE86" s="203">
        <v>0</v>
      </c>
      <c r="AF86" s="203">
        <v>0</v>
      </c>
      <c r="AG86" s="203">
        <v>0</v>
      </c>
      <c r="AH86" s="203">
        <v>0</v>
      </c>
      <c r="AI86" s="203">
        <v>10.48</v>
      </c>
      <c r="AJ86" s="203">
        <v>0</v>
      </c>
      <c r="AK86" s="203">
        <v>3.61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16.84</v>
      </c>
      <c r="J87" s="203">
        <v>0.56000000000000005</v>
      </c>
      <c r="K87" s="203">
        <v>27.04</v>
      </c>
      <c r="L87" s="203">
        <v>45.88</v>
      </c>
      <c r="M87" s="203">
        <v>0</v>
      </c>
      <c r="N87" s="203">
        <v>1.04</v>
      </c>
      <c r="O87" s="203">
        <v>1.72</v>
      </c>
      <c r="P87" s="203">
        <v>2.23</v>
      </c>
      <c r="Q87" s="203">
        <v>0.18</v>
      </c>
      <c r="R87" s="203">
        <v>0.34</v>
      </c>
      <c r="S87" s="203">
        <v>0</v>
      </c>
      <c r="T87" s="203">
        <v>0</v>
      </c>
      <c r="U87" s="203">
        <v>7.7</v>
      </c>
      <c r="V87" s="203">
        <v>0.17</v>
      </c>
      <c r="W87" s="203">
        <v>0.36</v>
      </c>
      <c r="X87" s="203">
        <v>1.73</v>
      </c>
      <c r="Y87" s="203">
        <v>0</v>
      </c>
      <c r="Z87" s="203">
        <v>36.770000000000003</v>
      </c>
      <c r="AA87" s="203">
        <v>0.72</v>
      </c>
      <c r="AB87" s="203">
        <v>0</v>
      </c>
      <c r="AC87" s="203">
        <v>-4.75</v>
      </c>
      <c r="AD87" s="203">
        <v>6.82</v>
      </c>
      <c r="AE87" s="203">
        <v>0</v>
      </c>
      <c r="AF87" s="203">
        <v>0</v>
      </c>
      <c r="AG87" s="203">
        <v>0</v>
      </c>
      <c r="AH87" s="203">
        <v>0</v>
      </c>
      <c r="AI87" s="203">
        <v>16.64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16.84</v>
      </c>
      <c r="J88" s="203">
        <v>0.56000000000000005</v>
      </c>
      <c r="K88" s="203">
        <v>27.04</v>
      </c>
      <c r="L88" s="203">
        <v>45.88</v>
      </c>
      <c r="M88" s="203">
        <v>0</v>
      </c>
      <c r="N88" s="203">
        <v>1.04</v>
      </c>
      <c r="O88" s="203">
        <v>1.72</v>
      </c>
      <c r="P88" s="203">
        <v>2.23</v>
      </c>
      <c r="Q88" s="203">
        <v>0.18</v>
      </c>
      <c r="R88" s="203">
        <v>0.34</v>
      </c>
      <c r="S88" s="203">
        <v>0</v>
      </c>
      <c r="T88" s="203">
        <v>0</v>
      </c>
      <c r="U88" s="203">
        <v>7.7</v>
      </c>
      <c r="V88" s="203">
        <v>0.17</v>
      </c>
      <c r="W88" s="203">
        <v>0.36</v>
      </c>
      <c r="X88" s="203">
        <v>1.19</v>
      </c>
      <c r="Y88" s="203">
        <v>0</v>
      </c>
      <c r="Z88" s="203">
        <v>36.770000000000003</v>
      </c>
      <c r="AA88" s="203">
        <v>0.72</v>
      </c>
      <c r="AB88" s="203">
        <v>0</v>
      </c>
      <c r="AC88" s="203">
        <v>-4.75</v>
      </c>
      <c r="AD88" s="203">
        <v>6.82</v>
      </c>
      <c r="AE88" s="203">
        <v>0</v>
      </c>
      <c r="AF88" s="203">
        <v>0</v>
      </c>
      <c r="AG88" s="203">
        <v>0</v>
      </c>
      <c r="AH88" s="203">
        <v>0</v>
      </c>
      <c r="AI88" s="203">
        <v>16.64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16.84</v>
      </c>
      <c r="J89" s="203">
        <v>0.56000000000000005</v>
      </c>
      <c r="K89" s="203">
        <v>27.04</v>
      </c>
      <c r="L89" s="203">
        <v>45.88</v>
      </c>
      <c r="M89" s="203">
        <v>0</v>
      </c>
      <c r="N89" s="203">
        <v>1.04</v>
      </c>
      <c r="O89" s="203">
        <v>1.72</v>
      </c>
      <c r="P89" s="203">
        <v>2.23</v>
      </c>
      <c r="Q89" s="203">
        <v>0.18</v>
      </c>
      <c r="R89" s="203">
        <v>0.34</v>
      </c>
      <c r="S89" s="203">
        <v>0</v>
      </c>
      <c r="T89" s="203">
        <v>0</v>
      </c>
      <c r="U89" s="203">
        <v>7.7</v>
      </c>
      <c r="V89" s="203">
        <v>0.17</v>
      </c>
      <c r="W89" s="203">
        <v>0.36</v>
      </c>
      <c r="X89" s="203">
        <v>1.19</v>
      </c>
      <c r="Y89" s="203">
        <v>0</v>
      </c>
      <c r="Z89" s="203">
        <v>36.770000000000003</v>
      </c>
      <c r="AA89" s="203">
        <v>0.72</v>
      </c>
      <c r="AB89" s="203">
        <v>0</v>
      </c>
      <c r="AC89" s="203">
        <v>-4.75</v>
      </c>
      <c r="AD89" s="203">
        <v>6.82</v>
      </c>
      <c r="AE89" s="203">
        <v>0</v>
      </c>
      <c r="AF89" s="203">
        <v>0</v>
      </c>
      <c r="AG89" s="203">
        <v>0</v>
      </c>
      <c r="AH89" s="203">
        <v>0</v>
      </c>
      <c r="AI89" s="203">
        <v>16.64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16.84</v>
      </c>
      <c r="J90" s="203">
        <v>0.56000000000000005</v>
      </c>
      <c r="K90" s="203">
        <v>17.89</v>
      </c>
      <c r="L90" s="203">
        <v>45.88</v>
      </c>
      <c r="M90" s="203">
        <v>0</v>
      </c>
      <c r="N90" s="203">
        <v>1.04</v>
      </c>
      <c r="O90" s="203">
        <v>1.72</v>
      </c>
      <c r="P90" s="203">
        <v>2.23</v>
      </c>
      <c r="Q90" s="203">
        <v>0.18</v>
      </c>
      <c r="R90" s="203">
        <v>0.34</v>
      </c>
      <c r="S90" s="203">
        <v>0</v>
      </c>
      <c r="T90" s="203">
        <v>0</v>
      </c>
      <c r="U90" s="203">
        <v>7.7</v>
      </c>
      <c r="V90" s="203">
        <v>0.17</v>
      </c>
      <c r="W90" s="203">
        <v>0.36</v>
      </c>
      <c r="X90" s="203">
        <v>1.19</v>
      </c>
      <c r="Y90" s="203">
        <v>0</v>
      </c>
      <c r="Z90" s="203">
        <v>36.770000000000003</v>
      </c>
      <c r="AA90" s="203">
        <v>0.72</v>
      </c>
      <c r="AB90" s="203">
        <v>0</v>
      </c>
      <c r="AC90" s="203">
        <v>-4.75</v>
      </c>
      <c r="AD90" s="203">
        <v>6.82</v>
      </c>
      <c r="AE90" s="203">
        <v>0</v>
      </c>
      <c r="AF90" s="203">
        <v>0</v>
      </c>
      <c r="AG90" s="203">
        <v>0</v>
      </c>
      <c r="AH90" s="203">
        <v>0</v>
      </c>
      <c r="AI90" s="203">
        <v>14.47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16.84</v>
      </c>
      <c r="J91" s="203">
        <v>0.56000000000000005</v>
      </c>
      <c r="K91" s="203">
        <v>17.89</v>
      </c>
      <c r="L91" s="203">
        <v>45.88</v>
      </c>
      <c r="M91" s="203">
        <v>0</v>
      </c>
      <c r="N91" s="203">
        <v>1.04</v>
      </c>
      <c r="O91" s="203">
        <v>1.72</v>
      </c>
      <c r="P91" s="203">
        <v>2.23</v>
      </c>
      <c r="Q91" s="203">
        <v>0.18</v>
      </c>
      <c r="R91" s="203">
        <v>0.34</v>
      </c>
      <c r="S91" s="203">
        <v>0</v>
      </c>
      <c r="T91" s="203">
        <v>0</v>
      </c>
      <c r="U91" s="203">
        <v>7.7</v>
      </c>
      <c r="V91" s="203">
        <v>0.17</v>
      </c>
      <c r="W91" s="203">
        <v>2.35</v>
      </c>
      <c r="X91" s="203">
        <v>1.19</v>
      </c>
      <c r="Y91" s="203">
        <v>0</v>
      </c>
      <c r="Z91" s="203">
        <v>36.770000000000003</v>
      </c>
      <c r="AA91" s="203">
        <v>0.72</v>
      </c>
      <c r="AB91" s="203">
        <v>0</v>
      </c>
      <c r="AC91" s="203">
        <v>-4.75</v>
      </c>
      <c r="AD91" s="203">
        <v>6.82</v>
      </c>
      <c r="AE91" s="203">
        <v>0</v>
      </c>
      <c r="AF91" s="203">
        <v>0</v>
      </c>
      <c r="AG91" s="203">
        <v>0</v>
      </c>
      <c r="AH91" s="203">
        <v>0</v>
      </c>
      <c r="AI91" s="203">
        <v>15.54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16.84</v>
      </c>
      <c r="J92" s="203">
        <v>0.56000000000000005</v>
      </c>
      <c r="K92" s="203">
        <v>17.89</v>
      </c>
      <c r="L92" s="203">
        <v>45.88</v>
      </c>
      <c r="M92" s="203">
        <v>0</v>
      </c>
      <c r="N92" s="203">
        <v>1.04</v>
      </c>
      <c r="O92" s="203">
        <v>1.72</v>
      </c>
      <c r="P92" s="203">
        <v>2.23</v>
      </c>
      <c r="Q92" s="203">
        <v>0.18</v>
      </c>
      <c r="R92" s="203">
        <v>0.34</v>
      </c>
      <c r="S92" s="203">
        <v>0</v>
      </c>
      <c r="T92" s="203">
        <v>0</v>
      </c>
      <c r="U92" s="203">
        <v>7.7</v>
      </c>
      <c r="V92" s="203">
        <v>0.17</v>
      </c>
      <c r="W92" s="203">
        <v>2.35</v>
      </c>
      <c r="X92" s="203">
        <v>1.19</v>
      </c>
      <c r="Y92" s="203">
        <v>0</v>
      </c>
      <c r="Z92" s="203">
        <v>36.770000000000003</v>
      </c>
      <c r="AA92" s="203">
        <v>0.72</v>
      </c>
      <c r="AB92" s="203">
        <v>0</v>
      </c>
      <c r="AC92" s="203">
        <v>-4.75</v>
      </c>
      <c r="AD92" s="203">
        <v>6.82</v>
      </c>
      <c r="AE92" s="203">
        <v>0</v>
      </c>
      <c r="AF92" s="203">
        <v>0</v>
      </c>
      <c r="AG92" s="203">
        <v>0</v>
      </c>
      <c r="AH92" s="203">
        <v>0</v>
      </c>
      <c r="AI92" s="203">
        <v>14.47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16.84</v>
      </c>
      <c r="J93" s="203">
        <v>0.56000000000000005</v>
      </c>
      <c r="K93" s="203">
        <v>20.8</v>
      </c>
      <c r="L93" s="203">
        <v>45.88</v>
      </c>
      <c r="M93" s="203">
        <v>0</v>
      </c>
      <c r="N93" s="203">
        <v>1.04</v>
      </c>
      <c r="O93" s="203">
        <v>1.72</v>
      </c>
      <c r="P93" s="203">
        <v>2.23</v>
      </c>
      <c r="Q93" s="203">
        <v>0.18</v>
      </c>
      <c r="R93" s="203">
        <v>0.34</v>
      </c>
      <c r="S93" s="203">
        <v>0</v>
      </c>
      <c r="T93" s="203">
        <v>0</v>
      </c>
      <c r="U93" s="203">
        <v>7.7</v>
      </c>
      <c r="V93" s="203">
        <v>0</v>
      </c>
      <c r="W93" s="203">
        <v>0.36</v>
      </c>
      <c r="X93" s="203">
        <v>1.18</v>
      </c>
      <c r="Y93" s="203">
        <v>0</v>
      </c>
      <c r="Z93" s="203">
        <v>36.770000000000003</v>
      </c>
      <c r="AA93" s="203">
        <v>0.72</v>
      </c>
      <c r="AB93" s="203">
        <v>0</v>
      </c>
      <c r="AC93" s="203">
        <v>-3.37</v>
      </c>
      <c r="AD93" s="203">
        <v>6.82</v>
      </c>
      <c r="AE93" s="203">
        <v>0</v>
      </c>
      <c r="AF93" s="203">
        <v>0</v>
      </c>
      <c r="AG93" s="203">
        <v>0</v>
      </c>
      <c r="AH93" s="203">
        <v>0</v>
      </c>
      <c r="AI93" s="203">
        <v>17.850000000000001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16.84</v>
      </c>
      <c r="J94" s="203">
        <v>0.56000000000000005</v>
      </c>
      <c r="K94" s="203">
        <v>20.8</v>
      </c>
      <c r="L94" s="203">
        <v>45.88</v>
      </c>
      <c r="M94" s="203">
        <v>0</v>
      </c>
      <c r="N94" s="203">
        <v>1.04</v>
      </c>
      <c r="O94" s="203">
        <v>1.72</v>
      </c>
      <c r="P94" s="203">
        <v>2.23</v>
      </c>
      <c r="Q94" s="203">
        <v>0.18</v>
      </c>
      <c r="R94" s="203">
        <v>0.34</v>
      </c>
      <c r="S94" s="203">
        <v>0</v>
      </c>
      <c r="T94" s="203">
        <v>0</v>
      </c>
      <c r="U94" s="203">
        <v>7.7</v>
      </c>
      <c r="V94" s="203">
        <v>0</v>
      </c>
      <c r="W94" s="203">
        <v>0.36</v>
      </c>
      <c r="X94" s="203">
        <v>1.18</v>
      </c>
      <c r="Y94" s="203">
        <v>0</v>
      </c>
      <c r="Z94" s="203">
        <v>36.770000000000003</v>
      </c>
      <c r="AA94" s="203">
        <v>0.72</v>
      </c>
      <c r="AB94" s="203">
        <v>0</v>
      </c>
      <c r="AC94" s="203">
        <v>-3.37</v>
      </c>
      <c r="AD94" s="203">
        <v>6.82</v>
      </c>
      <c r="AE94" s="203">
        <v>0</v>
      </c>
      <c r="AF94" s="203">
        <v>0</v>
      </c>
      <c r="AG94" s="203">
        <v>0</v>
      </c>
      <c r="AH94" s="203">
        <v>0</v>
      </c>
      <c r="AI94" s="203">
        <v>17.850000000000001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16.84</v>
      </c>
      <c r="J95" s="203">
        <v>0.56000000000000005</v>
      </c>
      <c r="K95" s="203">
        <v>20.8</v>
      </c>
      <c r="L95" s="203">
        <v>45.88</v>
      </c>
      <c r="M95" s="203">
        <v>0</v>
      </c>
      <c r="N95" s="203">
        <v>1.04</v>
      </c>
      <c r="O95" s="203">
        <v>1.72</v>
      </c>
      <c r="P95" s="203">
        <v>2.23</v>
      </c>
      <c r="Q95" s="203">
        <v>0.18</v>
      </c>
      <c r="R95" s="203">
        <v>0.34</v>
      </c>
      <c r="S95" s="203">
        <v>0</v>
      </c>
      <c r="T95" s="203">
        <v>0</v>
      </c>
      <c r="U95" s="203">
        <v>7.7</v>
      </c>
      <c r="V95" s="203">
        <v>0</v>
      </c>
      <c r="W95" s="203">
        <v>0.36</v>
      </c>
      <c r="X95" s="203">
        <v>1.18</v>
      </c>
      <c r="Y95" s="203">
        <v>0</v>
      </c>
      <c r="Z95" s="203">
        <v>36.770000000000003</v>
      </c>
      <c r="AA95" s="203">
        <v>0.72</v>
      </c>
      <c r="AB95" s="203">
        <v>0</v>
      </c>
      <c r="AC95" s="203">
        <v>-3.37</v>
      </c>
      <c r="AD95" s="203">
        <v>6.82</v>
      </c>
      <c r="AE95" s="203">
        <v>0</v>
      </c>
      <c r="AF95" s="203">
        <v>0</v>
      </c>
      <c r="AG95" s="203">
        <v>0</v>
      </c>
      <c r="AH95" s="203">
        <v>0</v>
      </c>
      <c r="AI95" s="203">
        <v>17.850000000000001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16.84</v>
      </c>
      <c r="J96" s="203">
        <v>0.56000000000000005</v>
      </c>
      <c r="K96" s="203">
        <v>20.8</v>
      </c>
      <c r="L96" s="203">
        <v>45.88</v>
      </c>
      <c r="M96" s="203">
        <v>0</v>
      </c>
      <c r="N96" s="203">
        <v>1.04</v>
      </c>
      <c r="O96" s="203">
        <v>1.72</v>
      </c>
      <c r="P96" s="203">
        <v>2.23</v>
      </c>
      <c r="Q96" s="203">
        <v>0.18</v>
      </c>
      <c r="R96" s="203">
        <v>0.34</v>
      </c>
      <c r="S96" s="203">
        <v>0</v>
      </c>
      <c r="T96" s="203">
        <v>0</v>
      </c>
      <c r="U96" s="203">
        <v>7.7</v>
      </c>
      <c r="V96" s="203">
        <v>0</v>
      </c>
      <c r="W96" s="203">
        <v>0.36</v>
      </c>
      <c r="X96" s="203">
        <v>1.18</v>
      </c>
      <c r="Y96" s="203">
        <v>0</v>
      </c>
      <c r="Z96" s="203">
        <v>36.770000000000003</v>
      </c>
      <c r="AA96" s="203">
        <v>0.72</v>
      </c>
      <c r="AB96" s="203">
        <v>0</v>
      </c>
      <c r="AC96" s="203">
        <v>-3.37</v>
      </c>
      <c r="AD96" s="203">
        <v>6.82</v>
      </c>
      <c r="AE96" s="203">
        <v>0</v>
      </c>
      <c r="AF96" s="203">
        <v>0</v>
      </c>
      <c r="AG96" s="203">
        <v>0</v>
      </c>
      <c r="AH96" s="203">
        <v>0</v>
      </c>
      <c r="AI96" s="203">
        <v>17.850000000000001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16.84</v>
      </c>
      <c r="J97" s="203">
        <v>0.56000000000000005</v>
      </c>
      <c r="K97" s="203">
        <v>11.12</v>
      </c>
      <c r="L97" s="203">
        <v>45.88</v>
      </c>
      <c r="M97" s="203">
        <v>0</v>
      </c>
      <c r="N97" s="203">
        <v>1.04</v>
      </c>
      <c r="O97" s="203">
        <v>1.72</v>
      </c>
      <c r="P97" s="203">
        <v>2.23</v>
      </c>
      <c r="Q97" s="203">
        <v>0.18</v>
      </c>
      <c r="R97" s="203">
        <v>0.34</v>
      </c>
      <c r="S97" s="203">
        <v>0</v>
      </c>
      <c r="T97" s="203">
        <v>0</v>
      </c>
      <c r="U97" s="203">
        <v>7.7</v>
      </c>
      <c r="V97" s="203">
        <v>0</v>
      </c>
      <c r="W97" s="203">
        <v>0.36</v>
      </c>
      <c r="X97" s="203">
        <v>1.18</v>
      </c>
      <c r="Y97" s="203">
        <v>0</v>
      </c>
      <c r="Z97" s="203">
        <v>36.770000000000003</v>
      </c>
      <c r="AA97" s="203">
        <v>0.72</v>
      </c>
      <c r="AB97" s="203">
        <v>0</v>
      </c>
      <c r="AC97" s="203">
        <v>-3.37</v>
      </c>
      <c r="AD97" s="203">
        <v>6.82</v>
      </c>
      <c r="AE97" s="203">
        <v>0</v>
      </c>
      <c r="AF97" s="203">
        <v>0</v>
      </c>
      <c r="AG97" s="203">
        <v>0</v>
      </c>
      <c r="AH97" s="203">
        <v>0</v>
      </c>
      <c r="AI97" s="203">
        <v>18.54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16.84</v>
      </c>
      <c r="J98" s="203">
        <v>0.56000000000000005</v>
      </c>
      <c r="K98" s="203">
        <v>1.63</v>
      </c>
      <c r="L98" s="203">
        <v>45.88</v>
      </c>
      <c r="M98" s="203">
        <v>0</v>
      </c>
      <c r="N98" s="203">
        <v>1.04</v>
      </c>
      <c r="O98" s="203">
        <v>1.72</v>
      </c>
      <c r="P98" s="203">
        <v>2.23</v>
      </c>
      <c r="Q98" s="203">
        <v>0.18</v>
      </c>
      <c r="R98" s="203">
        <v>0.34</v>
      </c>
      <c r="S98" s="203">
        <v>0</v>
      </c>
      <c r="T98" s="203">
        <v>0</v>
      </c>
      <c r="U98" s="203">
        <v>7.7</v>
      </c>
      <c r="V98" s="203">
        <v>0</v>
      </c>
      <c r="W98" s="203">
        <v>0.36</v>
      </c>
      <c r="X98" s="203">
        <v>1.18</v>
      </c>
      <c r="Y98" s="203">
        <v>0</v>
      </c>
      <c r="Z98" s="203">
        <v>36.770000000000003</v>
      </c>
      <c r="AA98" s="203">
        <v>0.72</v>
      </c>
      <c r="AB98" s="203">
        <v>0</v>
      </c>
      <c r="AC98" s="203">
        <v>-3.37</v>
      </c>
      <c r="AD98" s="203">
        <v>6.82</v>
      </c>
      <c r="AE98" s="203">
        <v>0</v>
      </c>
      <c r="AF98" s="203">
        <v>0</v>
      </c>
      <c r="AG98" s="203">
        <v>0</v>
      </c>
      <c r="AH98" s="203">
        <v>0</v>
      </c>
      <c r="AI98" s="203">
        <v>17.850000000000001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0.20072749999999984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0.40499999999999947</v>
      </c>
      <c r="J99">
        <f t="shared" si="0"/>
        <v>1.3440000000000016E-2</v>
      </c>
      <c r="K99">
        <f t="shared" si="0"/>
        <v>0.52063250000000039</v>
      </c>
      <c r="L99">
        <f t="shared" si="0"/>
        <v>0.87053250000000082</v>
      </c>
      <c r="M99">
        <f t="shared" si="0"/>
        <v>0</v>
      </c>
      <c r="N99">
        <f t="shared" si="0"/>
        <v>6.4087500000000033E-2</v>
      </c>
      <c r="O99">
        <f t="shared" si="0"/>
        <v>0.12044500000000025</v>
      </c>
      <c r="P99">
        <f t="shared" si="0"/>
        <v>0.11304750000000016</v>
      </c>
      <c r="Q99">
        <f t="shared" si="0"/>
        <v>4.1790000000000029E-2</v>
      </c>
      <c r="R99">
        <f t="shared" si="0"/>
        <v>7.5887499999999983E-2</v>
      </c>
      <c r="S99">
        <f t="shared" si="0"/>
        <v>0</v>
      </c>
      <c r="T99">
        <f t="shared" si="0"/>
        <v>0</v>
      </c>
      <c r="U99">
        <f t="shared" si="0"/>
        <v>0.18480000000000021</v>
      </c>
      <c r="V99">
        <f t="shared" si="0"/>
        <v>6.7630000000000065E-2</v>
      </c>
      <c r="W99">
        <f t="shared" si="0"/>
        <v>6.2135000000000024E-2</v>
      </c>
      <c r="X99">
        <f t="shared" si="0"/>
        <v>0.19945249999999992</v>
      </c>
      <c r="Y99">
        <f t="shared" si="0"/>
        <v>0</v>
      </c>
      <c r="Z99">
        <f t="shared" si="0"/>
        <v>0.45166249999999997</v>
      </c>
      <c r="AA99">
        <f t="shared" si="0"/>
        <v>0.14310000000000009</v>
      </c>
      <c r="AB99">
        <f t="shared" si="0"/>
        <v>0</v>
      </c>
      <c r="AC99">
        <f t="shared" si="0"/>
        <v>-5.5985000000000021E-2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0.48677749999999975</v>
      </c>
      <c r="AJ99">
        <f t="shared" si="0"/>
        <v>0</v>
      </c>
      <c r="AK99">
        <f t="shared" si="0"/>
        <v>9.9475000000000091E-2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11.82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11.82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11.82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11.82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10.050000000000001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11.82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11.82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11.82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11.82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11.82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10.050000000000001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11.82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11.82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11.82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11.82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11.82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9.93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11.82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11.82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11.82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11.82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11.82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9.93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11.82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11.82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11.82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11.82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10.82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10.82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10.82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10.82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9.8699999999999992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9.6199999999999992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11.45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11.45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11.45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9.57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9.6199999999999992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9.74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11.64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9.92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9.9600000000000009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9.9600000000000009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9.9600000000000009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9.9600000000000009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9.9600000000000009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9.9600000000000009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9.9600000000000009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9.83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10.33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11.64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11.64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9.74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11.64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0.26521750000000027</v>
      </c>
      <c r="AJ99">
        <f t="shared" si="0"/>
        <v>0</v>
      </c>
      <c r="AK99">
        <f t="shared" si="0"/>
        <v>1.1400000000000004E-3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0.35</v>
      </c>
      <c r="AD3" s="203">
        <v>1.48</v>
      </c>
      <c r="AE3" s="203">
        <v>0</v>
      </c>
      <c r="AF3" s="203">
        <v>0</v>
      </c>
      <c r="AG3" s="203">
        <v>0</v>
      </c>
      <c r="AH3" s="203">
        <v>0</v>
      </c>
      <c r="AI3" s="203">
        <v>53.24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0.35</v>
      </c>
      <c r="AD4" s="203">
        <v>1.48</v>
      </c>
      <c r="AE4" s="203">
        <v>0</v>
      </c>
      <c r="AF4" s="203">
        <v>0</v>
      </c>
      <c r="AG4" s="203">
        <v>0</v>
      </c>
      <c r="AH4" s="203">
        <v>0</v>
      </c>
      <c r="AI4" s="203">
        <v>53.24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7.0000000000000007E-2</v>
      </c>
      <c r="AD5" s="203">
        <v>1.48</v>
      </c>
      <c r="AE5" s="203">
        <v>0</v>
      </c>
      <c r="AF5" s="203">
        <v>0</v>
      </c>
      <c r="AG5" s="203">
        <v>0</v>
      </c>
      <c r="AH5" s="203">
        <v>0</v>
      </c>
      <c r="AI5" s="203">
        <v>49.69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7.0000000000000007E-2</v>
      </c>
      <c r="AD6" s="203">
        <v>1.48</v>
      </c>
      <c r="AE6" s="203">
        <v>0</v>
      </c>
      <c r="AF6" s="203">
        <v>0</v>
      </c>
      <c r="AG6" s="203">
        <v>0</v>
      </c>
      <c r="AH6" s="203">
        <v>0</v>
      </c>
      <c r="AI6" s="203">
        <v>49.69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7.0000000000000007E-2</v>
      </c>
      <c r="AD7" s="203">
        <v>1.48</v>
      </c>
      <c r="AE7" s="203">
        <v>0</v>
      </c>
      <c r="AF7" s="203">
        <v>0</v>
      </c>
      <c r="AG7" s="203">
        <v>0</v>
      </c>
      <c r="AH7" s="203">
        <v>0</v>
      </c>
      <c r="AI7" s="203">
        <v>50.23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7.0000000000000007E-2</v>
      </c>
      <c r="AD8" s="203">
        <v>1.48</v>
      </c>
      <c r="AE8" s="203">
        <v>0</v>
      </c>
      <c r="AF8" s="203">
        <v>0</v>
      </c>
      <c r="AG8" s="203">
        <v>0</v>
      </c>
      <c r="AH8" s="203">
        <v>0</v>
      </c>
      <c r="AI8" s="203">
        <v>49.69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7.0000000000000007E-2</v>
      </c>
      <c r="AD9" s="203">
        <v>1.48</v>
      </c>
      <c r="AE9" s="203">
        <v>0</v>
      </c>
      <c r="AF9" s="203">
        <v>0</v>
      </c>
      <c r="AG9" s="203">
        <v>0</v>
      </c>
      <c r="AH9" s="203">
        <v>0</v>
      </c>
      <c r="AI9" s="203">
        <v>49.69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7.0000000000000007E-2</v>
      </c>
      <c r="AD10" s="203">
        <v>1.48</v>
      </c>
      <c r="AE10" s="203">
        <v>0</v>
      </c>
      <c r="AF10" s="203">
        <v>0</v>
      </c>
      <c r="AG10" s="203">
        <v>0</v>
      </c>
      <c r="AH10" s="203">
        <v>0</v>
      </c>
      <c r="AI10" s="203">
        <v>49.69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0.13</v>
      </c>
      <c r="AD11" s="203">
        <v>1.48</v>
      </c>
      <c r="AE11" s="203">
        <v>0</v>
      </c>
      <c r="AF11" s="203">
        <v>0</v>
      </c>
      <c r="AG11" s="203">
        <v>0</v>
      </c>
      <c r="AH11" s="203">
        <v>0</v>
      </c>
      <c r="AI11" s="203">
        <v>49.69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0.13</v>
      </c>
      <c r="AD12" s="203">
        <v>1.48</v>
      </c>
      <c r="AE12" s="203">
        <v>0</v>
      </c>
      <c r="AF12" s="203">
        <v>0</v>
      </c>
      <c r="AG12" s="203">
        <v>0</v>
      </c>
      <c r="AH12" s="203">
        <v>0</v>
      </c>
      <c r="AI12" s="203">
        <v>49.69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0.13</v>
      </c>
      <c r="AD13" s="203">
        <v>1.48</v>
      </c>
      <c r="AE13" s="203">
        <v>0</v>
      </c>
      <c r="AF13" s="203">
        <v>0</v>
      </c>
      <c r="AG13" s="203">
        <v>0</v>
      </c>
      <c r="AH13" s="203">
        <v>0</v>
      </c>
      <c r="AI13" s="203">
        <v>50.23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0.13</v>
      </c>
      <c r="AD14" s="203">
        <v>1.48</v>
      </c>
      <c r="AE14" s="203">
        <v>0</v>
      </c>
      <c r="AF14" s="203">
        <v>0</v>
      </c>
      <c r="AG14" s="203">
        <v>0</v>
      </c>
      <c r="AH14" s="203">
        <v>0</v>
      </c>
      <c r="AI14" s="203">
        <v>49.69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0.13</v>
      </c>
      <c r="AD15" s="203">
        <v>1.48</v>
      </c>
      <c r="AE15" s="203">
        <v>0</v>
      </c>
      <c r="AF15" s="203">
        <v>0</v>
      </c>
      <c r="AG15" s="203">
        <v>0</v>
      </c>
      <c r="AH15" s="203">
        <v>0</v>
      </c>
      <c r="AI15" s="203">
        <v>49.69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0.13</v>
      </c>
      <c r="AD16" s="203">
        <v>1.48</v>
      </c>
      <c r="AE16" s="203">
        <v>0</v>
      </c>
      <c r="AF16" s="203">
        <v>0</v>
      </c>
      <c r="AG16" s="203">
        <v>0</v>
      </c>
      <c r="AH16" s="203">
        <v>0</v>
      </c>
      <c r="AI16" s="203">
        <v>49.69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0.13</v>
      </c>
      <c r="AD17" s="203">
        <v>1.48</v>
      </c>
      <c r="AE17" s="203">
        <v>0</v>
      </c>
      <c r="AF17" s="203">
        <v>0</v>
      </c>
      <c r="AG17" s="203">
        <v>0</v>
      </c>
      <c r="AH17" s="203">
        <v>0</v>
      </c>
      <c r="AI17" s="203">
        <v>49.69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0.13</v>
      </c>
      <c r="AD18" s="203">
        <v>1.48</v>
      </c>
      <c r="AE18" s="203">
        <v>0</v>
      </c>
      <c r="AF18" s="203">
        <v>0</v>
      </c>
      <c r="AG18" s="203">
        <v>0</v>
      </c>
      <c r="AH18" s="203">
        <v>0</v>
      </c>
      <c r="AI18" s="203">
        <v>49.69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7.0000000000000007E-2</v>
      </c>
      <c r="AD19" s="203">
        <v>1.48</v>
      </c>
      <c r="AE19" s="203">
        <v>0</v>
      </c>
      <c r="AF19" s="203">
        <v>0</v>
      </c>
      <c r="AG19" s="203">
        <v>0</v>
      </c>
      <c r="AH19" s="203">
        <v>0</v>
      </c>
      <c r="AI19" s="203">
        <v>49.66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7.0000000000000007E-2</v>
      </c>
      <c r="AD20" s="203">
        <v>1.48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7.0000000000000007E-2</v>
      </c>
      <c r="AD21" s="203">
        <v>1.48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7.0000000000000007E-2</v>
      </c>
      <c r="AD22" s="203">
        <v>1.48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7.0000000000000007E-2</v>
      </c>
      <c r="AD23" s="203">
        <v>1.48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7.0000000000000007E-2</v>
      </c>
      <c r="AD24" s="203">
        <v>1.48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7.0000000000000007E-2</v>
      </c>
      <c r="AD25" s="203">
        <v>1.48</v>
      </c>
      <c r="AE25" s="203">
        <v>0</v>
      </c>
      <c r="AF25" s="203">
        <v>0</v>
      </c>
      <c r="AG25" s="203">
        <v>0</v>
      </c>
      <c r="AH25" s="203">
        <v>0</v>
      </c>
      <c r="AI25" s="203">
        <v>49.66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7.0000000000000007E-2</v>
      </c>
      <c r="AD26" s="203">
        <v>1.48</v>
      </c>
      <c r="AE26" s="203">
        <v>0</v>
      </c>
      <c r="AF26" s="203">
        <v>0</v>
      </c>
      <c r="AG26" s="203">
        <v>0</v>
      </c>
      <c r="AH26" s="203">
        <v>0</v>
      </c>
      <c r="AI26" s="203">
        <v>49.09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7.0000000000000007E-2</v>
      </c>
      <c r="AD27" s="203">
        <v>1.48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7.0000000000000007E-2</v>
      </c>
      <c r="AD28" s="203">
        <v>1.48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7.0000000000000007E-2</v>
      </c>
      <c r="AD29" s="203">
        <v>1.48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7.0000000000000007E-2</v>
      </c>
      <c r="AD30" s="203">
        <v>1.48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7.0000000000000007E-2</v>
      </c>
      <c r="AD31" s="203">
        <v>1.48</v>
      </c>
      <c r="AE31" s="203">
        <v>0</v>
      </c>
      <c r="AF31" s="203">
        <v>0</v>
      </c>
      <c r="AG31" s="203">
        <v>0</v>
      </c>
      <c r="AH31" s="203">
        <v>0</v>
      </c>
      <c r="AI31" s="203">
        <v>49.94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7.0000000000000007E-2</v>
      </c>
      <c r="AD32" s="203">
        <v>1.48</v>
      </c>
      <c r="AE32" s="203">
        <v>0</v>
      </c>
      <c r="AF32" s="203">
        <v>0</v>
      </c>
      <c r="AG32" s="203">
        <v>0</v>
      </c>
      <c r="AH32" s="203">
        <v>0</v>
      </c>
      <c r="AI32" s="203">
        <v>49.39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7.0000000000000007E-2</v>
      </c>
      <c r="AD33" s="203">
        <v>1.48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7.0000000000000007E-2</v>
      </c>
      <c r="AD34" s="203">
        <v>1.48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7.0000000000000007E-2</v>
      </c>
      <c r="AD35" s="203">
        <v>1.48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7.0000000000000007E-2</v>
      </c>
      <c r="AD36" s="203">
        <v>1.48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7.0000000000000007E-2</v>
      </c>
      <c r="AD37" s="203">
        <v>1.48</v>
      </c>
      <c r="AE37" s="203">
        <v>0</v>
      </c>
      <c r="AF37" s="203">
        <v>0</v>
      </c>
      <c r="AG37" s="203">
        <v>0</v>
      </c>
      <c r="AH37" s="203">
        <v>0</v>
      </c>
      <c r="AI37" s="203">
        <v>49.37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7.0000000000000007E-2</v>
      </c>
      <c r="AD38" s="203">
        <v>1.48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7.0000000000000007E-2</v>
      </c>
      <c r="AD39" s="203">
        <v>1.48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7.0000000000000007E-2</v>
      </c>
      <c r="AD40" s="203">
        <v>1.48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7.0000000000000007E-2</v>
      </c>
      <c r="AD41" s="203">
        <v>1.48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7.0000000000000007E-2</v>
      </c>
      <c r="AD42" s="203">
        <v>1.48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0.13</v>
      </c>
      <c r="AD43" s="203">
        <v>1.48</v>
      </c>
      <c r="AE43" s="203">
        <v>0</v>
      </c>
      <c r="AF43" s="203">
        <v>0</v>
      </c>
      <c r="AG43" s="203">
        <v>0</v>
      </c>
      <c r="AH43" s="203">
        <v>0</v>
      </c>
      <c r="AI43" s="203">
        <v>48.12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0.13</v>
      </c>
      <c r="AD44" s="203">
        <v>1.48</v>
      </c>
      <c r="AE44" s="203">
        <v>0</v>
      </c>
      <c r="AF44" s="203">
        <v>0</v>
      </c>
      <c r="AG44" s="203">
        <v>0</v>
      </c>
      <c r="AH44" s="203">
        <v>0</v>
      </c>
      <c r="AI44" s="203">
        <v>47.57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0.13</v>
      </c>
      <c r="AD45" s="203">
        <v>1.48</v>
      </c>
      <c r="AE45" s="203">
        <v>0</v>
      </c>
      <c r="AF45" s="203">
        <v>0</v>
      </c>
      <c r="AG45" s="203">
        <v>0</v>
      </c>
      <c r="AH45" s="203">
        <v>0</v>
      </c>
      <c r="AI45" s="203">
        <v>47.57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0.13</v>
      </c>
      <c r="AD46" s="203">
        <v>1.48</v>
      </c>
      <c r="AE46" s="203">
        <v>0</v>
      </c>
      <c r="AF46" s="203">
        <v>0</v>
      </c>
      <c r="AG46" s="203">
        <v>0</v>
      </c>
      <c r="AH46" s="203">
        <v>0</v>
      </c>
      <c r="AI46" s="203">
        <v>47.57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0.13</v>
      </c>
      <c r="AD47" s="203">
        <v>1.48</v>
      </c>
      <c r="AE47" s="203">
        <v>0</v>
      </c>
      <c r="AF47" s="203">
        <v>0</v>
      </c>
      <c r="AG47" s="203">
        <v>0</v>
      </c>
      <c r="AH47" s="203">
        <v>0</v>
      </c>
      <c r="AI47" s="203">
        <v>47.57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0.13</v>
      </c>
      <c r="AD48" s="203">
        <v>1.48</v>
      </c>
      <c r="AE48" s="203">
        <v>0</v>
      </c>
      <c r="AF48" s="203">
        <v>0</v>
      </c>
      <c r="AG48" s="203">
        <v>0</v>
      </c>
      <c r="AH48" s="203">
        <v>0</v>
      </c>
      <c r="AI48" s="203">
        <v>47.57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0.13</v>
      </c>
      <c r="AD49" s="203">
        <v>1.48</v>
      </c>
      <c r="AE49" s="203">
        <v>0</v>
      </c>
      <c r="AF49" s="203">
        <v>0</v>
      </c>
      <c r="AG49" s="203">
        <v>0</v>
      </c>
      <c r="AH49" s="203">
        <v>0</v>
      </c>
      <c r="AI49" s="203">
        <v>47.84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0.13</v>
      </c>
      <c r="AD50" s="203">
        <v>1.48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0.13</v>
      </c>
      <c r="AD51" s="203">
        <v>1.48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0.13</v>
      </c>
      <c r="AD52" s="203">
        <v>1.48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0.13</v>
      </c>
      <c r="AD53" s="203">
        <v>1.48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0.13</v>
      </c>
      <c r="AD54" s="203">
        <v>1.48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0.13</v>
      </c>
      <c r="AD55" s="203">
        <v>1.48</v>
      </c>
      <c r="AE55" s="203">
        <v>0</v>
      </c>
      <c r="AF55" s="203">
        <v>0</v>
      </c>
      <c r="AG55" s="203">
        <v>0</v>
      </c>
      <c r="AH55" s="203">
        <v>0</v>
      </c>
      <c r="AI55" s="203">
        <v>47.55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0.13</v>
      </c>
      <c r="AD56" s="203">
        <v>1.48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0.13</v>
      </c>
      <c r="AD57" s="203">
        <v>1.48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0.13</v>
      </c>
      <c r="AD58" s="203">
        <v>1.48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0.13</v>
      </c>
      <c r="AD59" s="203">
        <v>1.48</v>
      </c>
      <c r="AE59" s="203">
        <v>0</v>
      </c>
      <c r="AF59" s="203">
        <v>0</v>
      </c>
      <c r="AG59" s="203">
        <v>0</v>
      </c>
      <c r="AH59" s="203">
        <v>0</v>
      </c>
      <c r="AI59" s="203">
        <v>47.57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0.13</v>
      </c>
      <c r="AD60" s="203">
        <v>1.48</v>
      </c>
      <c r="AE60" s="203">
        <v>0</v>
      </c>
      <c r="AF60" s="203">
        <v>0</v>
      </c>
      <c r="AG60" s="203">
        <v>0</v>
      </c>
      <c r="AH60" s="203">
        <v>0</v>
      </c>
      <c r="AI60" s="203">
        <v>47.57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0.13</v>
      </c>
      <c r="AD61" s="203">
        <v>1.48</v>
      </c>
      <c r="AE61" s="203">
        <v>0</v>
      </c>
      <c r="AF61" s="203">
        <v>0</v>
      </c>
      <c r="AG61" s="203">
        <v>0</v>
      </c>
      <c r="AH61" s="203">
        <v>0</v>
      </c>
      <c r="AI61" s="203">
        <v>48.12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0.13</v>
      </c>
      <c r="AD62" s="203">
        <v>1.48</v>
      </c>
      <c r="AE62" s="203">
        <v>0</v>
      </c>
      <c r="AF62" s="203">
        <v>0</v>
      </c>
      <c r="AG62" s="203">
        <v>0</v>
      </c>
      <c r="AH62" s="203">
        <v>0</v>
      </c>
      <c r="AI62" s="203">
        <v>47.57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0.13</v>
      </c>
      <c r="AD63" s="203">
        <v>1.48</v>
      </c>
      <c r="AE63" s="203">
        <v>0</v>
      </c>
      <c r="AF63" s="203">
        <v>0</v>
      </c>
      <c r="AG63" s="203">
        <v>0</v>
      </c>
      <c r="AH63" s="203">
        <v>0</v>
      </c>
      <c r="AI63" s="203">
        <v>47.57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0.13</v>
      </c>
      <c r="AD64" s="203">
        <v>1.48</v>
      </c>
      <c r="AE64" s="203">
        <v>0</v>
      </c>
      <c r="AF64" s="203">
        <v>0</v>
      </c>
      <c r="AG64" s="203">
        <v>0</v>
      </c>
      <c r="AH64" s="203">
        <v>0</v>
      </c>
      <c r="AI64" s="203">
        <v>47.57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0.13</v>
      </c>
      <c r="AD65" s="203">
        <v>1.48</v>
      </c>
      <c r="AE65" s="203">
        <v>0</v>
      </c>
      <c r="AF65" s="203">
        <v>0</v>
      </c>
      <c r="AG65" s="203">
        <v>0</v>
      </c>
      <c r="AH65" s="203">
        <v>0</v>
      </c>
      <c r="AI65" s="203">
        <v>47.57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0.13</v>
      </c>
      <c r="AD66" s="203">
        <v>1.48</v>
      </c>
      <c r="AE66" s="203">
        <v>0</v>
      </c>
      <c r="AF66" s="203">
        <v>0</v>
      </c>
      <c r="AG66" s="203">
        <v>0</v>
      </c>
      <c r="AH66" s="203">
        <v>0</v>
      </c>
      <c r="AI66" s="203">
        <v>47.57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0.13</v>
      </c>
      <c r="AD67" s="203">
        <v>1.48</v>
      </c>
      <c r="AE67" s="203">
        <v>0</v>
      </c>
      <c r="AF67" s="203">
        <v>0</v>
      </c>
      <c r="AG67" s="203">
        <v>0</v>
      </c>
      <c r="AH67" s="203">
        <v>0</v>
      </c>
      <c r="AI67" s="203">
        <v>48.7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0.13</v>
      </c>
      <c r="AD68" s="203">
        <v>1.48</v>
      </c>
      <c r="AE68" s="203">
        <v>0</v>
      </c>
      <c r="AF68" s="203">
        <v>0</v>
      </c>
      <c r="AG68" s="203">
        <v>0</v>
      </c>
      <c r="AH68" s="203">
        <v>0</v>
      </c>
      <c r="AI68" s="203">
        <v>48.18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0.13</v>
      </c>
      <c r="AD69" s="203">
        <v>1.48</v>
      </c>
      <c r="AE69" s="203">
        <v>0</v>
      </c>
      <c r="AF69" s="203">
        <v>0</v>
      </c>
      <c r="AG69" s="203">
        <v>0</v>
      </c>
      <c r="AH69" s="203">
        <v>0</v>
      </c>
      <c r="AI69" s="203">
        <v>48.18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0.13</v>
      </c>
      <c r="AD70" s="203">
        <v>1.48</v>
      </c>
      <c r="AE70" s="203">
        <v>0</v>
      </c>
      <c r="AF70" s="203">
        <v>0</v>
      </c>
      <c r="AG70" s="203">
        <v>0</v>
      </c>
      <c r="AH70" s="203">
        <v>0</v>
      </c>
      <c r="AI70" s="203">
        <v>48.18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0.19</v>
      </c>
      <c r="AD71" s="203">
        <v>1.48</v>
      </c>
      <c r="AE71" s="203">
        <v>0</v>
      </c>
      <c r="AF71" s="203">
        <v>0</v>
      </c>
      <c r="AG71" s="203">
        <v>0</v>
      </c>
      <c r="AH71" s="203">
        <v>0</v>
      </c>
      <c r="AI71" s="203">
        <v>49.09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0.19</v>
      </c>
      <c r="AD72" s="203">
        <v>1.48</v>
      </c>
      <c r="AE72" s="203">
        <v>0</v>
      </c>
      <c r="AF72" s="203">
        <v>0</v>
      </c>
      <c r="AG72" s="203">
        <v>0</v>
      </c>
      <c r="AH72" s="203">
        <v>0</v>
      </c>
      <c r="AI72" s="203">
        <v>49.09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0.19</v>
      </c>
      <c r="AD73" s="203">
        <v>1.48</v>
      </c>
      <c r="AE73" s="203">
        <v>0</v>
      </c>
      <c r="AF73" s="203">
        <v>0</v>
      </c>
      <c r="AG73" s="203">
        <v>0</v>
      </c>
      <c r="AH73" s="203">
        <v>0</v>
      </c>
      <c r="AI73" s="203">
        <v>49.6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0.19</v>
      </c>
      <c r="AD74" s="203">
        <v>1.48</v>
      </c>
      <c r="AE74" s="203">
        <v>0</v>
      </c>
      <c r="AF74" s="203">
        <v>0</v>
      </c>
      <c r="AG74" s="203">
        <v>0</v>
      </c>
      <c r="AH74" s="203">
        <v>0</v>
      </c>
      <c r="AI74" s="203">
        <v>49.09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0.13</v>
      </c>
      <c r="AD75" s="203">
        <v>1.48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0.13</v>
      </c>
      <c r="AD76" s="203">
        <v>1.48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0.13</v>
      </c>
      <c r="AD77" s="203">
        <v>1.48</v>
      </c>
      <c r="AE77" s="203">
        <v>0</v>
      </c>
      <c r="AF77" s="203">
        <v>0</v>
      </c>
      <c r="AG77" s="203">
        <v>0</v>
      </c>
      <c r="AH77" s="203">
        <v>0</v>
      </c>
      <c r="AI77" s="203">
        <v>48.18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0.13</v>
      </c>
      <c r="AD78" s="203">
        <v>1.48</v>
      </c>
      <c r="AE78" s="203">
        <v>0</v>
      </c>
      <c r="AF78" s="203">
        <v>0</v>
      </c>
      <c r="AG78" s="203">
        <v>0</v>
      </c>
      <c r="AH78" s="203">
        <v>0</v>
      </c>
      <c r="AI78" s="203">
        <v>48.18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0.13</v>
      </c>
      <c r="AD79" s="203">
        <v>1.48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0.13</v>
      </c>
      <c r="AD80" s="203">
        <v>1.48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0.13</v>
      </c>
      <c r="AD81" s="203">
        <v>1.48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0.13</v>
      </c>
      <c r="AD82" s="203">
        <v>1.48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0.13</v>
      </c>
      <c r="AD83" s="203">
        <v>1.48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0.35</v>
      </c>
      <c r="AD84" s="203">
        <v>1.48</v>
      </c>
      <c r="AE84" s="203">
        <v>0</v>
      </c>
      <c r="AF84" s="203">
        <v>0</v>
      </c>
      <c r="AG84" s="203">
        <v>0</v>
      </c>
      <c r="AH84" s="203">
        <v>0</v>
      </c>
      <c r="AI84" s="203">
        <v>48.7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0.35</v>
      </c>
      <c r="AD85" s="203">
        <v>1.48</v>
      </c>
      <c r="AE85" s="203">
        <v>0</v>
      </c>
      <c r="AF85" s="203">
        <v>0</v>
      </c>
      <c r="AG85" s="203">
        <v>0</v>
      </c>
      <c r="AH85" s="203">
        <v>0</v>
      </c>
      <c r="AI85" s="203">
        <v>51.63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0.35</v>
      </c>
      <c r="AD86" s="203">
        <v>1.48</v>
      </c>
      <c r="AE86" s="203">
        <v>0</v>
      </c>
      <c r="AF86" s="203">
        <v>0</v>
      </c>
      <c r="AG86" s="203">
        <v>0</v>
      </c>
      <c r="AH86" s="203">
        <v>0</v>
      </c>
      <c r="AI86" s="203">
        <v>51.38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0.3</v>
      </c>
      <c r="AD87" s="203">
        <v>1.48</v>
      </c>
      <c r="AE87" s="203">
        <v>0</v>
      </c>
      <c r="AF87" s="203">
        <v>0</v>
      </c>
      <c r="AG87" s="203">
        <v>0</v>
      </c>
      <c r="AH87" s="203">
        <v>0</v>
      </c>
      <c r="AI87" s="203">
        <v>48.7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0.3</v>
      </c>
      <c r="AD88" s="203">
        <v>1.48</v>
      </c>
      <c r="AE88" s="203">
        <v>0</v>
      </c>
      <c r="AF88" s="203">
        <v>0</v>
      </c>
      <c r="AG88" s="203">
        <v>0</v>
      </c>
      <c r="AH88" s="203">
        <v>0</v>
      </c>
      <c r="AI88" s="203">
        <v>48.7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0.3</v>
      </c>
      <c r="AD89" s="203">
        <v>1.48</v>
      </c>
      <c r="AE89" s="203">
        <v>0</v>
      </c>
      <c r="AF89" s="203">
        <v>0</v>
      </c>
      <c r="AG89" s="203">
        <v>0</v>
      </c>
      <c r="AH89" s="203">
        <v>0</v>
      </c>
      <c r="AI89" s="203">
        <v>48.7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0.3</v>
      </c>
      <c r="AD90" s="203">
        <v>1.48</v>
      </c>
      <c r="AE90" s="203">
        <v>0</v>
      </c>
      <c r="AF90" s="203">
        <v>0</v>
      </c>
      <c r="AG90" s="203">
        <v>0</v>
      </c>
      <c r="AH90" s="203">
        <v>0</v>
      </c>
      <c r="AI90" s="203">
        <v>49.65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0.3</v>
      </c>
      <c r="AD91" s="203">
        <v>1.48</v>
      </c>
      <c r="AE91" s="203">
        <v>0</v>
      </c>
      <c r="AF91" s="203">
        <v>0</v>
      </c>
      <c r="AG91" s="203">
        <v>0</v>
      </c>
      <c r="AH91" s="203">
        <v>0</v>
      </c>
      <c r="AI91" s="203">
        <v>49.9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0.3</v>
      </c>
      <c r="AD92" s="203">
        <v>1.48</v>
      </c>
      <c r="AE92" s="203">
        <v>0</v>
      </c>
      <c r="AF92" s="203">
        <v>0</v>
      </c>
      <c r="AG92" s="203">
        <v>0</v>
      </c>
      <c r="AH92" s="203">
        <v>0</v>
      </c>
      <c r="AI92" s="203">
        <v>49.65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0.18</v>
      </c>
      <c r="AD93" s="203">
        <v>1.48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0.18</v>
      </c>
      <c r="AD94" s="203">
        <v>1.48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0.18</v>
      </c>
      <c r="AD95" s="203">
        <v>1.48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0.18</v>
      </c>
      <c r="AD96" s="203">
        <v>1.48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0.18</v>
      </c>
      <c r="AD97" s="203">
        <v>1.48</v>
      </c>
      <c r="AE97" s="203">
        <v>0</v>
      </c>
      <c r="AF97" s="203">
        <v>0</v>
      </c>
      <c r="AG97" s="203">
        <v>0</v>
      </c>
      <c r="AH97" s="203">
        <v>0</v>
      </c>
      <c r="AI97" s="203">
        <v>48.7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0.18</v>
      </c>
      <c r="AD98" s="203">
        <v>1.48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3.3350000000000003E-3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1.1712299999999995</v>
      </c>
      <c r="AJ99">
        <f t="shared" si="0"/>
        <v>0</v>
      </c>
      <c r="AK99">
        <f t="shared" si="0"/>
        <v>5.3199999999999921E-2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0.09</v>
      </c>
      <c r="L3" s="203">
        <v>14.57</v>
      </c>
      <c r="M3" s="203">
        <v>0.83</v>
      </c>
      <c r="N3" s="203">
        <v>1.1399999999999999</v>
      </c>
      <c r="O3" s="203">
        <v>0</v>
      </c>
      <c r="P3" s="203">
        <v>0.92</v>
      </c>
      <c r="Q3" s="203">
        <v>0.21</v>
      </c>
      <c r="R3" s="203">
        <v>0.41</v>
      </c>
      <c r="S3" s="203">
        <v>0</v>
      </c>
      <c r="T3" s="203">
        <v>0</v>
      </c>
      <c r="U3" s="203">
        <v>1.69</v>
      </c>
      <c r="V3" s="203">
        <v>0.2</v>
      </c>
      <c r="W3" s="203">
        <v>0.62</v>
      </c>
      <c r="X3" s="203">
        <v>1.43</v>
      </c>
      <c r="Y3" s="203">
        <v>0</v>
      </c>
      <c r="Z3" s="203">
        <v>2.4500000000000002</v>
      </c>
      <c r="AA3" s="203">
        <v>0.87</v>
      </c>
      <c r="AB3" s="203">
        <v>0</v>
      </c>
      <c r="AC3" s="203">
        <v>2.46</v>
      </c>
      <c r="AD3" s="203">
        <v>8.9</v>
      </c>
      <c r="AE3" s="203">
        <v>0</v>
      </c>
      <c r="AF3" s="203">
        <v>0</v>
      </c>
      <c r="AG3" s="203">
        <v>0</v>
      </c>
      <c r="AH3" s="203">
        <v>0</v>
      </c>
      <c r="AI3" s="203">
        <v>34.67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0.09</v>
      </c>
      <c r="L4" s="203">
        <v>14.57</v>
      </c>
      <c r="M4" s="203">
        <v>0.83</v>
      </c>
      <c r="N4" s="203">
        <v>1.1399999999999999</v>
      </c>
      <c r="O4" s="203">
        <v>0</v>
      </c>
      <c r="P4" s="203">
        <v>0.92</v>
      </c>
      <c r="Q4" s="203">
        <v>0.21</v>
      </c>
      <c r="R4" s="203">
        <v>0.41</v>
      </c>
      <c r="S4" s="203">
        <v>0</v>
      </c>
      <c r="T4" s="203">
        <v>0</v>
      </c>
      <c r="U4" s="203">
        <v>1.69</v>
      </c>
      <c r="V4" s="203">
        <v>0.2</v>
      </c>
      <c r="W4" s="203">
        <v>0.62</v>
      </c>
      <c r="X4" s="203">
        <v>1.43</v>
      </c>
      <c r="Y4" s="203">
        <v>0</v>
      </c>
      <c r="Z4" s="203">
        <v>2.4500000000000002</v>
      </c>
      <c r="AA4" s="203">
        <v>0.87</v>
      </c>
      <c r="AB4" s="203">
        <v>0</v>
      </c>
      <c r="AC4" s="203">
        <v>2.46</v>
      </c>
      <c r="AD4" s="203">
        <v>8.9</v>
      </c>
      <c r="AE4" s="203">
        <v>0</v>
      </c>
      <c r="AF4" s="203">
        <v>0</v>
      </c>
      <c r="AG4" s="203">
        <v>0</v>
      </c>
      <c r="AH4" s="203">
        <v>0</v>
      </c>
      <c r="AI4" s="203">
        <v>34.67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0.09</v>
      </c>
      <c r="L5" s="203">
        <v>14.57</v>
      </c>
      <c r="M5" s="203">
        <v>0.83</v>
      </c>
      <c r="N5" s="203">
        <v>1.1399999999999999</v>
      </c>
      <c r="O5" s="203">
        <v>0</v>
      </c>
      <c r="P5" s="203">
        <v>0.92</v>
      </c>
      <c r="Q5" s="203">
        <v>0.21</v>
      </c>
      <c r="R5" s="203">
        <v>0.41</v>
      </c>
      <c r="S5" s="203">
        <v>0</v>
      </c>
      <c r="T5" s="203">
        <v>0</v>
      </c>
      <c r="U5" s="203">
        <v>1.69</v>
      </c>
      <c r="V5" s="203">
        <v>0.2</v>
      </c>
      <c r="W5" s="203">
        <v>0.62</v>
      </c>
      <c r="X5" s="203">
        <v>1.43</v>
      </c>
      <c r="Y5" s="203">
        <v>0</v>
      </c>
      <c r="Z5" s="203">
        <v>2.4500000000000002</v>
      </c>
      <c r="AA5" s="203">
        <v>0.87</v>
      </c>
      <c r="AB5" s="203">
        <v>0</v>
      </c>
      <c r="AC5" s="203">
        <v>0.82</v>
      </c>
      <c r="AD5" s="203">
        <v>8.9</v>
      </c>
      <c r="AE5" s="203">
        <v>0</v>
      </c>
      <c r="AF5" s="203">
        <v>0</v>
      </c>
      <c r="AG5" s="203">
        <v>0</v>
      </c>
      <c r="AH5" s="203">
        <v>0</v>
      </c>
      <c r="AI5" s="203">
        <v>32.9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0.09</v>
      </c>
      <c r="L6" s="203">
        <v>14.57</v>
      </c>
      <c r="M6" s="203">
        <v>0.83</v>
      </c>
      <c r="N6" s="203">
        <v>1.1399999999999999</v>
      </c>
      <c r="O6" s="203">
        <v>0</v>
      </c>
      <c r="P6" s="203">
        <v>0.92</v>
      </c>
      <c r="Q6" s="203">
        <v>0.21</v>
      </c>
      <c r="R6" s="203">
        <v>0.41</v>
      </c>
      <c r="S6" s="203">
        <v>0</v>
      </c>
      <c r="T6" s="203">
        <v>0</v>
      </c>
      <c r="U6" s="203">
        <v>1.69</v>
      </c>
      <c r="V6" s="203">
        <v>0.2</v>
      </c>
      <c r="W6" s="203">
        <v>0.62</v>
      </c>
      <c r="X6" s="203">
        <v>1.43</v>
      </c>
      <c r="Y6" s="203">
        <v>0</v>
      </c>
      <c r="Z6" s="203">
        <v>2.4500000000000002</v>
      </c>
      <c r="AA6" s="203">
        <v>0.87</v>
      </c>
      <c r="AB6" s="203">
        <v>0</v>
      </c>
      <c r="AC6" s="203">
        <v>0.82</v>
      </c>
      <c r="AD6" s="203">
        <v>8.9</v>
      </c>
      <c r="AE6" s="203">
        <v>0</v>
      </c>
      <c r="AF6" s="203">
        <v>0</v>
      </c>
      <c r="AG6" s="203">
        <v>0</v>
      </c>
      <c r="AH6" s="203">
        <v>0</v>
      </c>
      <c r="AI6" s="203">
        <v>32.9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0.09</v>
      </c>
      <c r="L7" s="203">
        <v>14.57</v>
      </c>
      <c r="M7" s="203">
        <v>0.83</v>
      </c>
      <c r="N7" s="203">
        <v>1.1399999999999999</v>
      </c>
      <c r="O7" s="203">
        <v>0</v>
      </c>
      <c r="P7" s="203">
        <v>0.92</v>
      </c>
      <c r="Q7" s="203">
        <v>0.21</v>
      </c>
      <c r="R7" s="203">
        <v>0.41</v>
      </c>
      <c r="S7" s="203">
        <v>0</v>
      </c>
      <c r="T7" s="203">
        <v>0</v>
      </c>
      <c r="U7" s="203">
        <v>1.69</v>
      </c>
      <c r="V7" s="203">
        <v>0.2</v>
      </c>
      <c r="W7" s="203">
        <v>0.62</v>
      </c>
      <c r="X7" s="203">
        <v>1.43</v>
      </c>
      <c r="Y7" s="203">
        <v>0</v>
      </c>
      <c r="Z7" s="203">
        <v>2.4500000000000002</v>
      </c>
      <c r="AA7" s="203">
        <v>0.87</v>
      </c>
      <c r="AB7" s="203">
        <v>0</v>
      </c>
      <c r="AC7" s="203">
        <v>0.82</v>
      </c>
      <c r="AD7" s="203">
        <v>8.9</v>
      </c>
      <c r="AE7" s="203">
        <v>0</v>
      </c>
      <c r="AF7" s="203">
        <v>0</v>
      </c>
      <c r="AG7" s="203">
        <v>0</v>
      </c>
      <c r="AH7" s="203">
        <v>0</v>
      </c>
      <c r="AI7" s="203">
        <v>33.17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0.09</v>
      </c>
      <c r="L8" s="203">
        <v>14.57</v>
      </c>
      <c r="M8" s="203">
        <v>0.83</v>
      </c>
      <c r="N8" s="203">
        <v>1.1399999999999999</v>
      </c>
      <c r="O8" s="203">
        <v>0</v>
      </c>
      <c r="P8" s="203">
        <v>0.92</v>
      </c>
      <c r="Q8" s="203">
        <v>0.21</v>
      </c>
      <c r="R8" s="203">
        <v>0.41</v>
      </c>
      <c r="S8" s="203">
        <v>0</v>
      </c>
      <c r="T8" s="203">
        <v>0</v>
      </c>
      <c r="U8" s="203">
        <v>1.69</v>
      </c>
      <c r="V8" s="203">
        <v>0.2</v>
      </c>
      <c r="W8" s="203">
        <v>0.62</v>
      </c>
      <c r="X8" s="203">
        <v>1.43</v>
      </c>
      <c r="Y8" s="203">
        <v>0</v>
      </c>
      <c r="Z8" s="203">
        <v>2.4500000000000002</v>
      </c>
      <c r="AA8" s="203">
        <v>0.87</v>
      </c>
      <c r="AB8" s="203">
        <v>0</v>
      </c>
      <c r="AC8" s="203">
        <v>0.84</v>
      </c>
      <c r="AD8" s="203">
        <v>8.9</v>
      </c>
      <c r="AE8" s="203">
        <v>0</v>
      </c>
      <c r="AF8" s="203">
        <v>0</v>
      </c>
      <c r="AG8" s="203">
        <v>0</v>
      </c>
      <c r="AH8" s="203">
        <v>0</v>
      </c>
      <c r="AI8" s="203">
        <v>32.9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0.09</v>
      </c>
      <c r="L9" s="203">
        <v>14.57</v>
      </c>
      <c r="M9" s="203">
        <v>0.83</v>
      </c>
      <c r="N9" s="203">
        <v>1.1399999999999999</v>
      </c>
      <c r="O9" s="203">
        <v>0</v>
      </c>
      <c r="P9" s="203">
        <v>0.92</v>
      </c>
      <c r="Q9" s="203">
        <v>0.21</v>
      </c>
      <c r="R9" s="203">
        <v>0.41</v>
      </c>
      <c r="S9" s="203">
        <v>0</v>
      </c>
      <c r="T9" s="203">
        <v>0</v>
      </c>
      <c r="U9" s="203">
        <v>1.69</v>
      </c>
      <c r="V9" s="203">
        <v>0.2</v>
      </c>
      <c r="W9" s="203">
        <v>0.62</v>
      </c>
      <c r="X9" s="203">
        <v>1.43</v>
      </c>
      <c r="Y9" s="203">
        <v>0</v>
      </c>
      <c r="Z9" s="203">
        <v>2.4500000000000002</v>
      </c>
      <c r="AA9" s="203">
        <v>0.87</v>
      </c>
      <c r="AB9" s="203">
        <v>0</v>
      </c>
      <c r="AC9" s="203">
        <v>0.84</v>
      </c>
      <c r="AD9" s="203">
        <v>8.9</v>
      </c>
      <c r="AE9" s="203">
        <v>0</v>
      </c>
      <c r="AF9" s="203">
        <v>0</v>
      </c>
      <c r="AG9" s="203">
        <v>0</v>
      </c>
      <c r="AH9" s="203">
        <v>0</v>
      </c>
      <c r="AI9" s="203">
        <v>32.9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0.09</v>
      </c>
      <c r="L10" s="203">
        <v>14.56</v>
      </c>
      <c r="M10" s="203">
        <v>0.83</v>
      </c>
      <c r="N10" s="203">
        <v>1.1399999999999999</v>
      </c>
      <c r="O10" s="203">
        <v>0</v>
      </c>
      <c r="P10" s="203">
        <v>0.92</v>
      </c>
      <c r="Q10" s="203">
        <v>0.21</v>
      </c>
      <c r="R10" s="203">
        <v>0.41</v>
      </c>
      <c r="S10" s="203">
        <v>0</v>
      </c>
      <c r="T10" s="203">
        <v>0</v>
      </c>
      <c r="U10" s="203">
        <v>1.69</v>
      </c>
      <c r="V10" s="203">
        <v>0.2</v>
      </c>
      <c r="W10" s="203">
        <v>0.62</v>
      </c>
      <c r="X10" s="203">
        <v>1.43</v>
      </c>
      <c r="Y10" s="203">
        <v>0</v>
      </c>
      <c r="Z10" s="203">
        <v>2.4500000000000002</v>
      </c>
      <c r="AA10" s="203">
        <v>0.87</v>
      </c>
      <c r="AB10" s="203">
        <v>0</v>
      </c>
      <c r="AC10" s="203">
        <v>0.84</v>
      </c>
      <c r="AD10" s="203">
        <v>8.9</v>
      </c>
      <c r="AE10" s="203">
        <v>0</v>
      </c>
      <c r="AF10" s="203">
        <v>0</v>
      </c>
      <c r="AG10" s="203">
        <v>0</v>
      </c>
      <c r="AH10" s="203">
        <v>0</v>
      </c>
      <c r="AI10" s="203">
        <v>32.9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0.09</v>
      </c>
      <c r="L11" s="203">
        <v>73.569999999999993</v>
      </c>
      <c r="M11" s="203">
        <v>0.87</v>
      </c>
      <c r="N11" s="203">
        <v>1.1499999999999999</v>
      </c>
      <c r="O11" s="203">
        <v>0</v>
      </c>
      <c r="P11" s="203">
        <v>0.92</v>
      </c>
      <c r="Q11" s="203">
        <v>0.21</v>
      </c>
      <c r="R11" s="203">
        <v>0.41</v>
      </c>
      <c r="S11" s="203">
        <v>0</v>
      </c>
      <c r="T11" s="203">
        <v>0</v>
      </c>
      <c r="U11" s="203">
        <v>1.69</v>
      </c>
      <c r="V11" s="203">
        <v>0.2</v>
      </c>
      <c r="W11" s="203">
        <v>0.44</v>
      </c>
      <c r="X11" s="203">
        <v>1.43</v>
      </c>
      <c r="Y11" s="203">
        <v>0</v>
      </c>
      <c r="Z11" s="203">
        <v>2.4500000000000002</v>
      </c>
      <c r="AA11" s="203">
        <v>0.87</v>
      </c>
      <c r="AB11" s="203">
        <v>0</v>
      </c>
      <c r="AC11" s="203">
        <v>1.18</v>
      </c>
      <c r="AD11" s="203">
        <v>8.9</v>
      </c>
      <c r="AE11" s="203">
        <v>0</v>
      </c>
      <c r="AF11" s="203">
        <v>0</v>
      </c>
      <c r="AG11" s="203">
        <v>0</v>
      </c>
      <c r="AH11" s="203">
        <v>0</v>
      </c>
      <c r="AI11" s="203">
        <v>32.9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0.09</v>
      </c>
      <c r="L12" s="203">
        <v>73.569999999999993</v>
      </c>
      <c r="M12" s="203">
        <v>0.87</v>
      </c>
      <c r="N12" s="203">
        <v>1.1499999999999999</v>
      </c>
      <c r="O12" s="203">
        <v>0</v>
      </c>
      <c r="P12" s="203">
        <v>0.92</v>
      </c>
      <c r="Q12" s="203">
        <v>0.21</v>
      </c>
      <c r="R12" s="203">
        <v>0.41</v>
      </c>
      <c r="S12" s="203">
        <v>0</v>
      </c>
      <c r="T12" s="203">
        <v>0</v>
      </c>
      <c r="U12" s="203">
        <v>1.69</v>
      </c>
      <c r="V12" s="203">
        <v>0.2</v>
      </c>
      <c r="W12" s="203">
        <v>0.44</v>
      </c>
      <c r="X12" s="203">
        <v>1.43</v>
      </c>
      <c r="Y12" s="203">
        <v>0</v>
      </c>
      <c r="Z12" s="203">
        <v>2.4500000000000002</v>
      </c>
      <c r="AA12" s="203">
        <v>0.87</v>
      </c>
      <c r="AB12" s="203">
        <v>0</v>
      </c>
      <c r="AC12" s="203">
        <v>1.18</v>
      </c>
      <c r="AD12" s="203">
        <v>8.9</v>
      </c>
      <c r="AE12" s="203">
        <v>0</v>
      </c>
      <c r="AF12" s="203">
        <v>0</v>
      </c>
      <c r="AG12" s="203">
        <v>0</v>
      </c>
      <c r="AH12" s="203">
        <v>0</v>
      </c>
      <c r="AI12" s="203">
        <v>32.9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0.09</v>
      </c>
      <c r="L13" s="203">
        <v>73.569999999999993</v>
      </c>
      <c r="M13" s="203">
        <v>0.87</v>
      </c>
      <c r="N13" s="203">
        <v>1.1499999999999999</v>
      </c>
      <c r="O13" s="203">
        <v>0</v>
      </c>
      <c r="P13" s="203">
        <v>0.92</v>
      </c>
      <c r="Q13" s="203">
        <v>0.21</v>
      </c>
      <c r="R13" s="203">
        <v>0.41</v>
      </c>
      <c r="S13" s="203">
        <v>0</v>
      </c>
      <c r="T13" s="203">
        <v>0</v>
      </c>
      <c r="U13" s="203">
        <v>1.69</v>
      </c>
      <c r="V13" s="203">
        <v>0.2</v>
      </c>
      <c r="W13" s="203">
        <v>0.44</v>
      </c>
      <c r="X13" s="203">
        <v>1.43</v>
      </c>
      <c r="Y13" s="203">
        <v>0</v>
      </c>
      <c r="Z13" s="203">
        <v>2.4500000000000002</v>
      </c>
      <c r="AA13" s="203">
        <v>0.87</v>
      </c>
      <c r="AB13" s="203">
        <v>0</v>
      </c>
      <c r="AC13" s="203">
        <v>1.18</v>
      </c>
      <c r="AD13" s="203">
        <v>8.9</v>
      </c>
      <c r="AE13" s="203">
        <v>0</v>
      </c>
      <c r="AF13" s="203">
        <v>0</v>
      </c>
      <c r="AG13" s="203">
        <v>0</v>
      </c>
      <c r="AH13" s="203">
        <v>0</v>
      </c>
      <c r="AI13" s="203">
        <v>33.17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0.09</v>
      </c>
      <c r="L14" s="203">
        <v>121.99</v>
      </c>
      <c r="M14" s="203">
        <v>0.87</v>
      </c>
      <c r="N14" s="203">
        <v>1.1499999999999999</v>
      </c>
      <c r="O14" s="203">
        <v>0</v>
      </c>
      <c r="P14" s="203">
        <v>0.92</v>
      </c>
      <c r="Q14" s="203">
        <v>0.21</v>
      </c>
      <c r="R14" s="203">
        <v>0.41</v>
      </c>
      <c r="S14" s="203">
        <v>0</v>
      </c>
      <c r="T14" s="203">
        <v>0</v>
      </c>
      <c r="U14" s="203">
        <v>1.69</v>
      </c>
      <c r="V14" s="203">
        <v>0.2</v>
      </c>
      <c r="W14" s="203">
        <v>0.44</v>
      </c>
      <c r="X14" s="203">
        <v>1.43</v>
      </c>
      <c r="Y14" s="203">
        <v>0</v>
      </c>
      <c r="Z14" s="203">
        <v>2.4500000000000002</v>
      </c>
      <c r="AA14" s="203">
        <v>0.87</v>
      </c>
      <c r="AB14" s="203">
        <v>0</v>
      </c>
      <c r="AC14" s="203">
        <v>1.18</v>
      </c>
      <c r="AD14" s="203">
        <v>8.9</v>
      </c>
      <c r="AE14" s="203">
        <v>0</v>
      </c>
      <c r="AF14" s="203">
        <v>0</v>
      </c>
      <c r="AG14" s="203">
        <v>0</v>
      </c>
      <c r="AH14" s="203">
        <v>0</v>
      </c>
      <c r="AI14" s="203">
        <v>32.9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0.09</v>
      </c>
      <c r="L15" s="203">
        <v>141.36000000000001</v>
      </c>
      <c r="M15" s="203">
        <v>0.87</v>
      </c>
      <c r="N15" s="203">
        <v>1.1499999999999999</v>
      </c>
      <c r="O15" s="203">
        <v>0</v>
      </c>
      <c r="P15" s="203">
        <v>0.92</v>
      </c>
      <c r="Q15" s="203">
        <v>0.21</v>
      </c>
      <c r="R15" s="203">
        <v>0.41</v>
      </c>
      <c r="S15" s="203">
        <v>0</v>
      </c>
      <c r="T15" s="203">
        <v>0</v>
      </c>
      <c r="U15" s="203">
        <v>1.69</v>
      </c>
      <c r="V15" s="203">
        <v>0.2</v>
      </c>
      <c r="W15" s="203">
        <v>0.44</v>
      </c>
      <c r="X15" s="203">
        <v>1.43</v>
      </c>
      <c r="Y15" s="203">
        <v>0</v>
      </c>
      <c r="Z15" s="203">
        <v>2.4500000000000002</v>
      </c>
      <c r="AA15" s="203">
        <v>0.66</v>
      </c>
      <c r="AB15" s="203">
        <v>0</v>
      </c>
      <c r="AC15" s="203">
        <v>1.18</v>
      </c>
      <c r="AD15" s="203">
        <v>8.9</v>
      </c>
      <c r="AE15" s="203">
        <v>0</v>
      </c>
      <c r="AF15" s="203">
        <v>0</v>
      </c>
      <c r="AG15" s="203">
        <v>0</v>
      </c>
      <c r="AH15" s="203">
        <v>0</v>
      </c>
      <c r="AI15" s="203">
        <v>32.9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0.09</v>
      </c>
      <c r="L16" s="203">
        <v>170.41</v>
      </c>
      <c r="M16" s="203">
        <v>0.87</v>
      </c>
      <c r="N16" s="203">
        <v>1.1499999999999999</v>
      </c>
      <c r="O16" s="203">
        <v>0</v>
      </c>
      <c r="P16" s="203">
        <v>0.92</v>
      </c>
      <c r="Q16" s="203">
        <v>0.21</v>
      </c>
      <c r="R16" s="203">
        <v>0.41</v>
      </c>
      <c r="S16" s="203">
        <v>0</v>
      </c>
      <c r="T16" s="203">
        <v>0</v>
      </c>
      <c r="U16" s="203">
        <v>1.69</v>
      </c>
      <c r="V16" s="203">
        <v>0.2</v>
      </c>
      <c r="W16" s="203">
        <v>0.44</v>
      </c>
      <c r="X16" s="203">
        <v>1.43</v>
      </c>
      <c r="Y16" s="203">
        <v>0</v>
      </c>
      <c r="Z16" s="203">
        <v>2.4500000000000002</v>
      </c>
      <c r="AA16" s="203">
        <v>4.41</v>
      </c>
      <c r="AB16" s="203">
        <v>0</v>
      </c>
      <c r="AC16" s="203">
        <v>1.18</v>
      </c>
      <c r="AD16" s="203">
        <v>8.9</v>
      </c>
      <c r="AE16" s="203">
        <v>0</v>
      </c>
      <c r="AF16" s="203">
        <v>0</v>
      </c>
      <c r="AG16" s="203">
        <v>0</v>
      </c>
      <c r="AH16" s="203">
        <v>0</v>
      </c>
      <c r="AI16" s="203">
        <v>32.9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0.09</v>
      </c>
      <c r="L17" s="203">
        <v>170.41</v>
      </c>
      <c r="M17" s="203">
        <v>0.87</v>
      </c>
      <c r="N17" s="203">
        <v>1.1499999999999999</v>
      </c>
      <c r="O17" s="203">
        <v>0</v>
      </c>
      <c r="P17" s="203">
        <v>0.92</v>
      </c>
      <c r="Q17" s="203">
        <v>0.21</v>
      </c>
      <c r="R17" s="203">
        <v>0.41</v>
      </c>
      <c r="S17" s="203">
        <v>0</v>
      </c>
      <c r="T17" s="203">
        <v>0</v>
      </c>
      <c r="U17" s="203">
        <v>1.69</v>
      </c>
      <c r="V17" s="203">
        <v>0.2</v>
      </c>
      <c r="W17" s="203">
        <v>0.44</v>
      </c>
      <c r="X17" s="203">
        <v>1.43</v>
      </c>
      <c r="Y17" s="203">
        <v>0</v>
      </c>
      <c r="Z17" s="203">
        <v>2.4500000000000002</v>
      </c>
      <c r="AA17" s="203">
        <v>0.87</v>
      </c>
      <c r="AB17" s="203">
        <v>0</v>
      </c>
      <c r="AC17" s="203">
        <v>1.18</v>
      </c>
      <c r="AD17" s="203">
        <v>8.9</v>
      </c>
      <c r="AE17" s="203">
        <v>0</v>
      </c>
      <c r="AF17" s="203">
        <v>0</v>
      </c>
      <c r="AG17" s="203">
        <v>0</v>
      </c>
      <c r="AH17" s="203">
        <v>0</v>
      </c>
      <c r="AI17" s="203">
        <v>32.9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0.09</v>
      </c>
      <c r="L18" s="203">
        <v>199.46</v>
      </c>
      <c r="M18" s="203">
        <v>0.87</v>
      </c>
      <c r="N18" s="203">
        <v>1.1499999999999999</v>
      </c>
      <c r="O18" s="203">
        <v>0</v>
      </c>
      <c r="P18" s="203">
        <v>0.92</v>
      </c>
      <c r="Q18" s="203">
        <v>0.21</v>
      </c>
      <c r="R18" s="203">
        <v>0.41</v>
      </c>
      <c r="S18" s="203">
        <v>0</v>
      </c>
      <c r="T18" s="203">
        <v>0</v>
      </c>
      <c r="U18" s="203">
        <v>1.69</v>
      </c>
      <c r="V18" s="203">
        <v>0.2</v>
      </c>
      <c r="W18" s="203">
        <v>0.44</v>
      </c>
      <c r="X18" s="203">
        <v>1.43</v>
      </c>
      <c r="Y18" s="203">
        <v>0</v>
      </c>
      <c r="Z18" s="203">
        <v>2.4500000000000002</v>
      </c>
      <c r="AA18" s="203">
        <v>0.87</v>
      </c>
      <c r="AB18" s="203">
        <v>0</v>
      </c>
      <c r="AC18" s="203">
        <v>1.18</v>
      </c>
      <c r="AD18" s="203">
        <v>8.9</v>
      </c>
      <c r="AE18" s="203">
        <v>0</v>
      </c>
      <c r="AF18" s="203">
        <v>0</v>
      </c>
      <c r="AG18" s="203">
        <v>0</v>
      </c>
      <c r="AH18" s="203">
        <v>0</v>
      </c>
      <c r="AI18" s="203">
        <v>32.9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214.96</v>
      </c>
      <c r="M19" s="203">
        <v>0.87</v>
      </c>
      <c r="N19" s="203">
        <v>1.1499999999999999</v>
      </c>
      <c r="O19" s="203">
        <v>0</v>
      </c>
      <c r="P19" s="203">
        <v>0.98</v>
      </c>
      <c r="Q19" s="203">
        <v>0.21</v>
      </c>
      <c r="R19" s="203">
        <v>0.41</v>
      </c>
      <c r="S19" s="203">
        <v>0</v>
      </c>
      <c r="T19" s="203">
        <v>0</v>
      </c>
      <c r="U19" s="203">
        <v>1.69</v>
      </c>
      <c r="V19" s="203">
        <v>0.2</v>
      </c>
      <c r="W19" s="203">
        <v>0.44</v>
      </c>
      <c r="X19" s="203">
        <v>1.43</v>
      </c>
      <c r="Y19" s="203">
        <v>0</v>
      </c>
      <c r="Z19" s="203">
        <v>2.4500000000000002</v>
      </c>
      <c r="AA19" s="203">
        <v>0.87</v>
      </c>
      <c r="AB19" s="203">
        <v>0</v>
      </c>
      <c r="AC19" s="203">
        <v>0.84</v>
      </c>
      <c r="AD19" s="203">
        <v>8.9</v>
      </c>
      <c r="AE19" s="203">
        <v>0</v>
      </c>
      <c r="AF19" s="203">
        <v>0</v>
      </c>
      <c r="AG19" s="203">
        <v>0</v>
      </c>
      <c r="AH19" s="203">
        <v>0</v>
      </c>
      <c r="AI19" s="203">
        <v>32.880000000000003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214.96</v>
      </c>
      <c r="M20" s="203">
        <v>0.87</v>
      </c>
      <c r="N20" s="203">
        <v>1.1499999999999999</v>
      </c>
      <c r="O20" s="203">
        <v>0</v>
      </c>
      <c r="P20" s="203">
        <v>1</v>
      </c>
      <c r="Q20" s="203">
        <v>0.21</v>
      </c>
      <c r="R20" s="203">
        <v>0.41</v>
      </c>
      <c r="S20" s="203">
        <v>0</v>
      </c>
      <c r="T20" s="203">
        <v>0</v>
      </c>
      <c r="U20" s="203">
        <v>1.69</v>
      </c>
      <c r="V20" s="203">
        <v>0.2</v>
      </c>
      <c r="W20" s="203">
        <v>0.44</v>
      </c>
      <c r="X20" s="203">
        <v>1.43</v>
      </c>
      <c r="Y20" s="203">
        <v>0</v>
      </c>
      <c r="Z20" s="203">
        <v>2.4500000000000002</v>
      </c>
      <c r="AA20" s="203">
        <v>0.87</v>
      </c>
      <c r="AB20" s="203">
        <v>0</v>
      </c>
      <c r="AC20" s="203">
        <v>0.84</v>
      </c>
      <c r="AD20" s="203">
        <v>8.9</v>
      </c>
      <c r="AE20" s="203">
        <v>0</v>
      </c>
      <c r="AF20" s="203">
        <v>0</v>
      </c>
      <c r="AG20" s="203">
        <v>0</v>
      </c>
      <c r="AH20" s="203">
        <v>0</v>
      </c>
      <c r="AI20" s="203">
        <v>32.6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214.96</v>
      </c>
      <c r="M21" s="203">
        <v>0.87</v>
      </c>
      <c r="N21" s="203">
        <v>1.1499999999999999</v>
      </c>
      <c r="O21" s="203">
        <v>0</v>
      </c>
      <c r="P21" s="203">
        <v>1</v>
      </c>
      <c r="Q21" s="203">
        <v>0.21</v>
      </c>
      <c r="R21" s="203">
        <v>0.41</v>
      </c>
      <c r="S21" s="203">
        <v>0</v>
      </c>
      <c r="T21" s="203">
        <v>0</v>
      </c>
      <c r="U21" s="203">
        <v>1.69</v>
      </c>
      <c r="V21" s="203">
        <v>0.2</v>
      </c>
      <c r="W21" s="203">
        <v>0.44</v>
      </c>
      <c r="X21" s="203">
        <v>1.43</v>
      </c>
      <c r="Y21" s="203">
        <v>0</v>
      </c>
      <c r="Z21" s="203">
        <v>2.4500000000000002</v>
      </c>
      <c r="AA21" s="203">
        <v>0.87</v>
      </c>
      <c r="AB21" s="203">
        <v>0</v>
      </c>
      <c r="AC21" s="203">
        <v>0.84</v>
      </c>
      <c r="AD21" s="203">
        <v>8.9</v>
      </c>
      <c r="AE21" s="203">
        <v>0</v>
      </c>
      <c r="AF21" s="203">
        <v>0</v>
      </c>
      <c r="AG21" s="203">
        <v>0</v>
      </c>
      <c r="AH21" s="203">
        <v>0</v>
      </c>
      <c r="AI21" s="203">
        <v>32.6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214.96</v>
      </c>
      <c r="M22" s="203">
        <v>0.87</v>
      </c>
      <c r="N22" s="203">
        <v>1.1499999999999999</v>
      </c>
      <c r="O22" s="203">
        <v>0</v>
      </c>
      <c r="P22" s="203">
        <v>1.01</v>
      </c>
      <c r="Q22" s="203">
        <v>0.21</v>
      </c>
      <c r="R22" s="203">
        <v>0.41</v>
      </c>
      <c r="S22" s="203">
        <v>0</v>
      </c>
      <c r="T22" s="203">
        <v>0</v>
      </c>
      <c r="U22" s="203">
        <v>1.69</v>
      </c>
      <c r="V22" s="203">
        <v>0.2</v>
      </c>
      <c r="W22" s="203">
        <v>0.44</v>
      </c>
      <c r="X22" s="203">
        <v>1.43</v>
      </c>
      <c r="Y22" s="203">
        <v>0</v>
      </c>
      <c r="Z22" s="203">
        <v>2.4500000000000002</v>
      </c>
      <c r="AA22" s="203">
        <v>0.87</v>
      </c>
      <c r="AB22" s="203">
        <v>0</v>
      </c>
      <c r="AC22" s="203">
        <v>0.84</v>
      </c>
      <c r="AD22" s="203">
        <v>8.9</v>
      </c>
      <c r="AE22" s="203">
        <v>0</v>
      </c>
      <c r="AF22" s="203">
        <v>0</v>
      </c>
      <c r="AG22" s="203">
        <v>0</v>
      </c>
      <c r="AH22" s="203">
        <v>0</v>
      </c>
      <c r="AI22" s="203">
        <v>32.6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214.96</v>
      </c>
      <c r="M23" s="203">
        <v>0.87</v>
      </c>
      <c r="N23" s="203">
        <v>1.1499999999999999</v>
      </c>
      <c r="O23" s="203">
        <v>0</v>
      </c>
      <c r="P23" s="203">
        <v>1.03</v>
      </c>
      <c r="Q23" s="203">
        <v>4.75</v>
      </c>
      <c r="R23" s="203">
        <v>10.1</v>
      </c>
      <c r="S23" s="203">
        <v>0</v>
      </c>
      <c r="T23" s="203">
        <v>0</v>
      </c>
      <c r="U23" s="203">
        <v>1.69</v>
      </c>
      <c r="V23" s="203">
        <v>0.2</v>
      </c>
      <c r="W23" s="203">
        <v>0.44</v>
      </c>
      <c r="X23" s="203">
        <v>1.43</v>
      </c>
      <c r="Y23" s="203">
        <v>0</v>
      </c>
      <c r="Z23" s="203">
        <v>2.4500000000000002</v>
      </c>
      <c r="AA23" s="203">
        <v>0.87</v>
      </c>
      <c r="AB23" s="203">
        <v>0</v>
      </c>
      <c r="AC23" s="203">
        <v>0.84</v>
      </c>
      <c r="AD23" s="203">
        <v>8.9</v>
      </c>
      <c r="AE23" s="203">
        <v>0</v>
      </c>
      <c r="AF23" s="203">
        <v>0</v>
      </c>
      <c r="AG23" s="203">
        <v>0</v>
      </c>
      <c r="AH23" s="203">
        <v>0</v>
      </c>
      <c r="AI23" s="203">
        <v>32.6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214.96</v>
      </c>
      <c r="M24" s="203">
        <v>0.87</v>
      </c>
      <c r="N24" s="203">
        <v>1.1499999999999999</v>
      </c>
      <c r="O24" s="203">
        <v>0</v>
      </c>
      <c r="P24" s="203">
        <v>1.05</v>
      </c>
      <c r="Q24" s="203">
        <v>4.75</v>
      </c>
      <c r="R24" s="203">
        <v>10.1</v>
      </c>
      <c r="S24" s="203">
        <v>0</v>
      </c>
      <c r="T24" s="203">
        <v>0</v>
      </c>
      <c r="U24" s="203">
        <v>1.69</v>
      </c>
      <c r="V24" s="203">
        <v>0.2</v>
      </c>
      <c r="W24" s="203">
        <v>0.44</v>
      </c>
      <c r="X24" s="203">
        <v>1.43</v>
      </c>
      <c r="Y24" s="203">
        <v>0</v>
      </c>
      <c r="Z24" s="203">
        <v>2.4500000000000002</v>
      </c>
      <c r="AA24" s="203">
        <v>0.87</v>
      </c>
      <c r="AB24" s="203">
        <v>0</v>
      </c>
      <c r="AC24" s="203">
        <v>0.84</v>
      </c>
      <c r="AD24" s="203">
        <v>8.9</v>
      </c>
      <c r="AE24" s="203">
        <v>0</v>
      </c>
      <c r="AF24" s="203">
        <v>0</v>
      </c>
      <c r="AG24" s="203">
        <v>0</v>
      </c>
      <c r="AH24" s="203">
        <v>0</v>
      </c>
      <c r="AI24" s="203">
        <v>32.6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214.96</v>
      </c>
      <c r="M25" s="203">
        <v>0.87</v>
      </c>
      <c r="N25" s="203">
        <v>1.1499999999999999</v>
      </c>
      <c r="O25" s="203">
        <v>0</v>
      </c>
      <c r="P25" s="203">
        <v>1.05</v>
      </c>
      <c r="Q25" s="203">
        <v>4.75</v>
      </c>
      <c r="R25" s="203">
        <v>10.1</v>
      </c>
      <c r="S25" s="203">
        <v>0</v>
      </c>
      <c r="T25" s="203">
        <v>0</v>
      </c>
      <c r="U25" s="203">
        <v>1.69</v>
      </c>
      <c r="V25" s="203">
        <v>4.42</v>
      </c>
      <c r="W25" s="203">
        <v>0.44</v>
      </c>
      <c r="X25" s="203">
        <v>1.43</v>
      </c>
      <c r="Y25" s="203">
        <v>0</v>
      </c>
      <c r="Z25" s="203">
        <v>2.4500000000000002</v>
      </c>
      <c r="AA25" s="203">
        <v>0.87</v>
      </c>
      <c r="AB25" s="203">
        <v>0</v>
      </c>
      <c r="AC25" s="203">
        <v>0.84</v>
      </c>
      <c r="AD25" s="203">
        <v>8.9</v>
      </c>
      <c r="AE25" s="203">
        <v>0</v>
      </c>
      <c r="AF25" s="203">
        <v>0</v>
      </c>
      <c r="AG25" s="203">
        <v>0</v>
      </c>
      <c r="AH25" s="203">
        <v>0</v>
      </c>
      <c r="AI25" s="203">
        <v>32.880000000000003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214.96</v>
      </c>
      <c r="M26" s="203">
        <v>0.87</v>
      </c>
      <c r="N26" s="203">
        <v>1.1499999999999999</v>
      </c>
      <c r="O26" s="203">
        <v>0</v>
      </c>
      <c r="P26" s="203">
        <v>1.05</v>
      </c>
      <c r="Q26" s="203">
        <v>4.75</v>
      </c>
      <c r="R26" s="203">
        <v>10.1</v>
      </c>
      <c r="S26" s="203">
        <v>0</v>
      </c>
      <c r="T26" s="203">
        <v>0</v>
      </c>
      <c r="U26" s="203">
        <v>1.69</v>
      </c>
      <c r="V26" s="203">
        <v>4.42</v>
      </c>
      <c r="W26" s="203">
        <v>0.44</v>
      </c>
      <c r="X26" s="203">
        <v>1.43</v>
      </c>
      <c r="Y26" s="203">
        <v>0</v>
      </c>
      <c r="Z26" s="203">
        <v>2.4500000000000002</v>
      </c>
      <c r="AA26" s="203">
        <v>19.920000000000002</v>
      </c>
      <c r="AB26" s="203">
        <v>0</v>
      </c>
      <c r="AC26" s="203">
        <v>0.84</v>
      </c>
      <c r="AD26" s="203">
        <v>8.9</v>
      </c>
      <c r="AE26" s="203">
        <v>0</v>
      </c>
      <c r="AF26" s="203">
        <v>0</v>
      </c>
      <c r="AG26" s="203">
        <v>0</v>
      </c>
      <c r="AH26" s="203">
        <v>0</v>
      </c>
      <c r="AI26" s="203">
        <v>32.6</v>
      </c>
      <c r="AJ26" s="203">
        <v>0</v>
      </c>
      <c r="AK26" s="203">
        <v>19.600000000000001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20.34</v>
      </c>
      <c r="J27" s="203">
        <v>0.67</v>
      </c>
      <c r="K27" s="203">
        <v>2.95</v>
      </c>
      <c r="L27" s="203">
        <v>214.96</v>
      </c>
      <c r="M27" s="203">
        <v>0.87</v>
      </c>
      <c r="N27" s="203">
        <v>1.1499999999999999</v>
      </c>
      <c r="O27" s="203">
        <v>0</v>
      </c>
      <c r="P27" s="203">
        <v>1.05</v>
      </c>
      <c r="Q27" s="203">
        <v>4.75</v>
      </c>
      <c r="R27" s="203">
        <v>10.1</v>
      </c>
      <c r="S27" s="203">
        <v>0</v>
      </c>
      <c r="T27" s="203">
        <v>0</v>
      </c>
      <c r="U27" s="203">
        <v>1.69</v>
      </c>
      <c r="V27" s="203">
        <v>4.42</v>
      </c>
      <c r="W27" s="203">
        <v>0.44</v>
      </c>
      <c r="X27" s="203">
        <v>1.43</v>
      </c>
      <c r="Y27" s="203">
        <v>0</v>
      </c>
      <c r="Z27" s="203">
        <v>2.4500000000000002</v>
      </c>
      <c r="AA27" s="203">
        <v>19.920000000000002</v>
      </c>
      <c r="AB27" s="203">
        <v>0</v>
      </c>
      <c r="AC27" s="203">
        <v>0.84</v>
      </c>
      <c r="AD27" s="203">
        <v>8.9</v>
      </c>
      <c r="AE27" s="203">
        <v>0</v>
      </c>
      <c r="AF27" s="203">
        <v>0</v>
      </c>
      <c r="AG27" s="203">
        <v>0</v>
      </c>
      <c r="AH27" s="203">
        <v>0</v>
      </c>
      <c r="AI27" s="203">
        <v>32.6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20.34</v>
      </c>
      <c r="J28" s="203">
        <v>0.67</v>
      </c>
      <c r="K28" s="203">
        <v>2.95</v>
      </c>
      <c r="L28" s="203">
        <v>214.96</v>
      </c>
      <c r="M28" s="203">
        <v>0.87</v>
      </c>
      <c r="N28" s="203">
        <v>1.1499999999999999</v>
      </c>
      <c r="O28" s="203">
        <v>0</v>
      </c>
      <c r="P28" s="203">
        <v>1.05</v>
      </c>
      <c r="Q28" s="203">
        <v>4.75</v>
      </c>
      <c r="R28" s="203">
        <v>10.1</v>
      </c>
      <c r="S28" s="203">
        <v>0</v>
      </c>
      <c r="T28" s="203">
        <v>0</v>
      </c>
      <c r="U28" s="203">
        <v>1.69</v>
      </c>
      <c r="V28" s="203">
        <v>4.42</v>
      </c>
      <c r="W28" s="203">
        <v>7</v>
      </c>
      <c r="X28" s="203">
        <v>21.05</v>
      </c>
      <c r="Y28" s="203">
        <v>0</v>
      </c>
      <c r="Z28" s="203">
        <v>38.950000000000003</v>
      </c>
      <c r="AA28" s="203">
        <v>19.920000000000002</v>
      </c>
      <c r="AB28" s="203">
        <v>0</v>
      </c>
      <c r="AC28" s="203">
        <v>0.84</v>
      </c>
      <c r="AD28" s="203">
        <v>8.9</v>
      </c>
      <c r="AE28" s="203">
        <v>0</v>
      </c>
      <c r="AF28" s="203">
        <v>0</v>
      </c>
      <c r="AG28" s="203">
        <v>0</v>
      </c>
      <c r="AH28" s="203">
        <v>0</v>
      </c>
      <c r="AI28" s="203">
        <v>32.6</v>
      </c>
      <c r="AJ28" s="203">
        <v>0</v>
      </c>
      <c r="AK28" s="203">
        <v>19.600000000000001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20.34</v>
      </c>
      <c r="J29" s="203">
        <v>0.67</v>
      </c>
      <c r="K29" s="203">
        <v>2.95</v>
      </c>
      <c r="L29" s="203">
        <v>214.96</v>
      </c>
      <c r="M29" s="203">
        <v>0.87</v>
      </c>
      <c r="N29" s="203">
        <v>1.1499999999999999</v>
      </c>
      <c r="O29" s="203">
        <v>0</v>
      </c>
      <c r="P29" s="203">
        <v>1.05</v>
      </c>
      <c r="Q29" s="203">
        <v>4.75</v>
      </c>
      <c r="R29" s="203">
        <v>10.1</v>
      </c>
      <c r="S29" s="203">
        <v>0</v>
      </c>
      <c r="T29" s="203">
        <v>0</v>
      </c>
      <c r="U29" s="203">
        <v>1.69</v>
      </c>
      <c r="V29" s="203">
        <v>4.42</v>
      </c>
      <c r="W29" s="203">
        <v>7</v>
      </c>
      <c r="X29" s="203">
        <v>21.05</v>
      </c>
      <c r="Y29" s="203">
        <v>0</v>
      </c>
      <c r="Z29" s="203">
        <v>38.950000000000003</v>
      </c>
      <c r="AA29" s="203">
        <v>19.920000000000002</v>
      </c>
      <c r="AB29" s="203">
        <v>0</v>
      </c>
      <c r="AC29" s="203">
        <v>0.84</v>
      </c>
      <c r="AD29" s="203">
        <v>8.9</v>
      </c>
      <c r="AE29" s="203">
        <v>0</v>
      </c>
      <c r="AF29" s="203">
        <v>0</v>
      </c>
      <c r="AG29" s="203">
        <v>0</v>
      </c>
      <c r="AH29" s="203">
        <v>0</v>
      </c>
      <c r="AI29" s="203">
        <v>32.6</v>
      </c>
      <c r="AJ29" s="203">
        <v>0</v>
      </c>
      <c r="AK29" s="203">
        <v>19.600000000000001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20.34</v>
      </c>
      <c r="J30" s="203">
        <v>0.67</v>
      </c>
      <c r="K30" s="203">
        <v>2.95</v>
      </c>
      <c r="L30" s="203">
        <v>214.96</v>
      </c>
      <c r="M30" s="203">
        <v>0.87</v>
      </c>
      <c r="N30" s="203">
        <v>1.1499999999999999</v>
      </c>
      <c r="O30" s="203">
        <v>0</v>
      </c>
      <c r="P30" s="203">
        <v>1.05</v>
      </c>
      <c r="Q30" s="203">
        <v>4.75</v>
      </c>
      <c r="R30" s="203">
        <v>10.1</v>
      </c>
      <c r="S30" s="203">
        <v>0</v>
      </c>
      <c r="T30" s="203">
        <v>0</v>
      </c>
      <c r="U30" s="203">
        <v>1.69</v>
      </c>
      <c r="V30" s="203">
        <v>4.42</v>
      </c>
      <c r="W30" s="203">
        <v>7</v>
      </c>
      <c r="X30" s="203">
        <v>21.05</v>
      </c>
      <c r="Y30" s="203">
        <v>0</v>
      </c>
      <c r="Z30" s="203">
        <v>38.950000000000003</v>
      </c>
      <c r="AA30" s="203">
        <v>19.920000000000002</v>
      </c>
      <c r="AB30" s="203">
        <v>0</v>
      </c>
      <c r="AC30" s="203">
        <v>0.84</v>
      </c>
      <c r="AD30" s="203">
        <v>8.9</v>
      </c>
      <c r="AE30" s="203">
        <v>0</v>
      </c>
      <c r="AF30" s="203">
        <v>0</v>
      </c>
      <c r="AG30" s="203">
        <v>0</v>
      </c>
      <c r="AH30" s="203">
        <v>0</v>
      </c>
      <c r="AI30" s="203">
        <v>32.6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20.34</v>
      </c>
      <c r="J31" s="203">
        <v>0.67</v>
      </c>
      <c r="K31" s="203">
        <v>2.95</v>
      </c>
      <c r="L31" s="203">
        <v>214.96</v>
      </c>
      <c r="M31" s="203">
        <v>0.87</v>
      </c>
      <c r="N31" s="203">
        <v>1.1499999999999999</v>
      </c>
      <c r="O31" s="203">
        <v>0</v>
      </c>
      <c r="P31" s="203">
        <v>1.05</v>
      </c>
      <c r="Q31" s="203">
        <v>4.75</v>
      </c>
      <c r="R31" s="203">
        <v>10.11</v>
      </c>
      <c r="S31" s="203">
        <v>0</v>
      </c>
      <c r="T31" s="203">
        <v>0</v>
      </c>
      <c r="U31" s="203">
        <v>1.69</v>
      </c>
      <c r="V31" s="203">
        <v>4.4000000000000004</v>
      </c>
      <c r="W31" s="203">
        <v>7</v>
      </c>
      <c r="X31" s="203">
        <v>21.05</v>
      </c>
      <c r="Y31" s="203">
        <v>0</v>
      </c>
      <c r="Z31" s="203">
        <v>38.950000000000003</v>
      </c>
      <c r="AA31" s="203">
        <v>19.920000000000002</v>
      </c>
      <c r="AB31" s="203">
        <v>0</v>
      </c>
      <c r="AC31" s="203">
        <v>0.84</v>
      </c>
      <c r="AD31" s="203">
        <v>8.9</v>
      </c>
      <c r="AE31" s="203">
        <v>0</v>
      </c>
      <c r="AF31" s="203">
        <v>0</v>
      </c>
      <c r="AG31" s="203">
        <v>0</v>
      </c>
      <c r="AH31" s="203">
        <v>0</v>
      </c>
      <c r="AI31" s="203">
        <v>33.020000000000003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20.34</v>
      </c>
      <c r="J32" s="203">
        <v>0.67</v>
      </c>
      <c r="K32" s="203">
        <v>2.95</v>
      </c>
      <c r="L32" s="203">
        <v>214.96</v>
      </c>
      <c r="M32" s="203">
        <v>0.87</v>
      </c>
      <c r="N32" s="203">
        <v>1.1499999999999999</v>
      </c>
      <c r="O32" s="203">
        <v>0</v>
      </c>
      <c r="P32" s="203">
        <v>1.05</v>
      </c>
      <c r="Q32" s="203">
        <v>4.75</v>
      </c>
      <c r="R32" s="203">
        <v>10.11</v>
      </c>
      <c r="S32" s="203">
        <v>0</v>
      </c>
      <c r="T32" s="203">
        <v>0</v>
      </c>
      <c r="U32" s="203">
        <v>1.69</v>
      </c>
      <c r="V32" s="203">
        <v>4.4000000000000004</v>
      </c>
      <c r="W32" s="203">
        <v>7</v>
      </c>
      <c r="X32" s="203">
        <v>21.05</v>
      </c>
      <c r="Y32" s="203">
        <v>0</v>
      </c>
      <c r="Z32" s="203">
        <v>38.950000000000003</v>
      </c>
      <c r="AA32" s="203">
        <v>19.920000000000002</v>
      </c>
      <c r="AB32" s="203">
        <v>0</v>
      </c>
      <c r="AC32" s="203">
        <v>0.84</v>
      </c>
      <c r="AD32" s="203">
        <v>8.9</v>
      </c>
      <c r="AE32" s="203">
        <v>0</v>
      </c>
      <c r="AF32" s="203">
        <v>0</v>
      </c>
      <c r="AG32" s="203">
        <v>0</v>
      </c>
      <c r="AH32" s="203">
        <v>0</v>
      </c>
      <c r="AI32" s="203">
        <v>32.75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20.34</v>
      </c>
      <c r="J33" s="203">
        <v>0.67</v>
      </c>
      <c r="K33" s="203">
        <v>2.95</v>
      </c>
      <c r="L33" s="203">
        <v>214.96</v>
      </c>
      <c r="M33" s="203">
        <v>0.87</v>
      </c>
      <c r="N33" s="203">
        <v>1.1499999999999999</v>
      </c>
      <c r="O33" s="203">
        <v>0</v>
      </c>
      <c r="P33" s="203">
        <v>1.05</v>
      </c>
      <c r="Q33" s="203">
        <v>4.75</v>
      </c>
      <c r="R33" s="203">
        <v>10.1</v>
      </c>
      <c r="S33" s="203">
        <v>0</v>
      </c>
      <c r="T33" s="203">
        <v>0</v>
      </c>
      <c r="U33" s="203">
        <v>1.69</v>
      </c>
      <c r="V33" s="203">
        <v>4.42</v>
      </c>
      <c r="W33" s="203">
        <v>7</v>
      </c>
      <c r="X33" s="203">
        <v>21.05</v>
      </c>
      <c r="Y33" s="203">
        <v>0</v>
      </c>
      <c r="Z33" s="203">
        <v>38.950000000000003</v>
      </c>
      <c r="AA33" s="203">
        <v>19.920000000000002</v>
      </c>
      <c r="AB33" s="203">
        <v>0</v>
      </c>
      <c r="AC33" s="203">
        <v>0.84</v>
      </c>
      <c r="AD33" s="203">
        <v>8.9</v>
      </c>
      <c r="AE33" s="203">
        <v>0</v>
      </c>
      <c r="AF33" s="203">
        <v>0</v>
      </c>
      <c r="AG33" s="203">
        <v>0</v>
      </c>
      <c r="AH33" s="203">
        <v>0</v>
      </c>
      <c r="AI33" s="203">
        <v>32.6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20.34</v>
      </c>
      <c r="J34" s="203">
        <v>0.67</v>
      </c>
      <c r="K34" s="203">
        <v>2.95</v>
      </c>
      <c r="L34" s="203">
        <v>214.96</v>
      </c>
      <c r="M34" s="203">
        <v>0.87</v>
      </c>
      <c r="N34" s="203">
        <v>1.1499999999999999</v>
      </c>
      <c r="O34" s="203">
        <v>0</v>
      </c>
      <c r="P34" s="203">
        <v>1.05</v>
      </c>
      <c r="Q34" s="203">
        <v>4.75</v>
      </c>
      <c r="R34" s="203">
        <v>10.1</v>
      </c>
      <c r="S34" s="203">
        <v>0</v>
      </c>
      <c r="T34" s="203">
        <v>0</v>
      </c>
      <c r="U34" s="203">
        <v>1.69</v>
      </c>
      <c r="V34" s="203">
        <v>4.42</v>
      </c>
      <c r="W34" s="203">
        <v>7</v>
      </c>
      <c r="X34" s="203">
        <v>21.05</v>
      </c>
      <c r="Y34" s="203">
        <v>0</v>
      </c>
      <c r="Z34" s="203">
        <v>38.950000000000003</v>
      </c>
      <c r="AA34" s="203">
        <v>19.920000000000002</v>
      </c>
      <c r="AB34" s="203">
        <v>0</v>
      </c>
      <c r="AC34" s="203">
        <v>0.84</v>
      </c>
      <c r="AD34" s="203">
        <v>8.9</v>
      </c>
      <c r="AE34" s="203">
        <v>0</v>
      </c>
      <c r="AF34" s="203">
        <v>0</v>
      </c>
      <c r="AG34" s="203">
        <v>0</v>
      </c>
      <c r="AH34" s="203">
        <v>0</v>
      </c>
      <c r="AI34" s="203">
        <v>32.6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20.34</v>
      </c>
      <c r="J35" s="203">
        <v>0.67</v>
      </c>
      <c r="K35" s="203">
        <v>2.95</v>
      </c>
      <c r="L35" s="203">
        <v>206.93</v>
      </c>
      <c r="M35" s="203">
        <v>0.75</v>
      </c>
      <c r="N35" s="203">
        <v>1.1499999999999999</v>
      </c>
      <c r="O35" s="203">
        <v>0</v>
      </c>
      <c r="P35" s="203">
        <v>1.05</v>
      </c>
      <c r="Q35" s="203">
        <v>4.75</v>
      </c>
      <c r="R35" s="203">
        <v>10.1</v>
      </c>
      <c r="S35" s="203">
        <v>0</v>
      </c>
      <c r="T35" s="203">
        <v>0</v>
      </c>
      <c r="U35" s="203">
        <v>1.69</v>
      </c>
      <c r="V35" s="203">
        <v>4.42</v>
      </c>
      <c r="W35" s="203">
        <v>7</v>
      </c>
      <c r="X35" s="203">
        <v>21.05</v>
      </c>
      <c r="Y35" s="203">
        <v>0</v>
      </c>
      <c r="Z35" s="203">
        <v>38.950000000000003</v>
      </c>
      <c r="AA35" s="203">
        <v>19.920000000000002</v>
      </c>
      <c r="AB35" s="203">
        <v>0</v>
      </c>
      <c r="AC35" s="203">
        <v>0.84</v>
      </c>
      <c r="AD35" s="203">
        <v>8.9</v>
      </c>
      <c r="AE35" s="203">
        <v>0</v>
      </c>
      <c r="AF35" s="203">
        <v>0</v>
      </c>
      <c r="AG35" s="203">
        <v>0</v>
      </c>
      <c r="AH35" s="203">
        <v>0</v>
      </c>
      <c r="AI35" s="203">
        <v>32.6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20.34</v>
      </c>
      <c r="J36" s="203">
        <v>0.67</v>
      </c>
      <c r="K36" s="203">
        <v>2.95</v>
      </c>
      <c r="L36" s="203">
        <v>206.93</v>
      </c>
      <c r="M36" s="203">
        <v>0.75</v>
      </c>
      <c r="N36" s="203">
        <v>1.1499999999999999</v>
      </c>
      <c r="O36" s="203">
        <v>0</v>
      </c>
      <c r="P36" s="203">
        <v>1.05</v>
      </c>
      <c r="Q36" s="203">
        <v>4.75</v>
      </c>
      <c r="R36" s="203">
        <v>10.1</v>
      </c>
      <c r="S36" s="203">
        <v>0</v>
      </c>
      <c r="T36" s="203">
        <v>0</v>
      </c>
      <c r="U36" s="203">
        <v>1.69</v>
      </c>
      <c r="V36" s="203">
        <v>4.42</v>
      </c>
      <c r="W36" s="203">
        <v>7</v>
      </c>
      <c r="X36" s="203">
        <v>21.05</v>
      </c>
      <c r="Y36" s="203">
        <v>0</v>
      </c>
      <c r="Z36" s="203">
        <v>38.950000000000003</v>
      </c>
      <c r="AA36" s="203">
        <v>19.920000000000002</v>
      </c>
      <c r="AB36" s="203">
        <v>0</v>
      </c>
      <c r="AC36" s="203">
        <v>0.84</v>
      </c>
      <c r="AD36" s="203">
        <v>8.9</v>
      </c>
      <c r="AE36" s="203">
        <v>0</v>
      </c>
      <c r="AF36" s="203">
        <v>0</v>
      </c>
      <c r="AG36" s="203">
        <v>0</v>
      </c>
      <c r="AH36" s="203">
        <v>0</v>
      </c>
      <c r="AI36" s="203">
        <v>32.6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20.34</v>
      </c>
      <c r="J37" s="203">
        <v>0.67</v>
      </c>
      <c r="K37" s="203">
        <v>2.95</v>
      </c>
      <c r="L37" s="203">
        <v>206.93</v>
      </c>
      <c r="M37" s="203">
        <v>0.75</v>
      </c>
      <c r="N37" s="203">
        <v>1.1499999999999999</v>
      </c>
      <c r="O37" s="203">
        <v>0</v>
      </c>
      <c r="P37" s="203">
        <v>1.08</v>
      </c>
      <c r="Q37" s="203">
        <v>4.75</v>
      </c>
      <c r="R37" s="203">
        <v>10.1</v>
      </c>
      <c r="S37" s="203">
        <v>0</v>
      </c>
      <c r="T37" s="203">
        <v>0</v>
      </c>
      <c r="U37" s="203">
        <v>1.69</v>
      </c>
      <c r="V37" s="203">
        <v>4.42</v>
      </c>
      <c r="W37" s="203">
        <v>7</v>
      </c>
      <c r="X37" s="203">
        <v>21.05</v>
      </c>
      <c r="Y37" s="203">
        <v>0</v>
      </c>
      <c r="Z37" s="203">
        <v>38.950000000000003</v>
      </c>
      <c r="AA37" s="203">
        <v>19.920000000000002</v>
      </c>
      <c r="AB37" s="203">
        <v>0</v>
      </c>
      <c r="AC37" s="203">
        <v>0.84</v>
      </c>
      <c r="AD37" s="203">
        <v>8.9</v>
      </c>
      <c r="AE37" s="203">
        <v>0</v>
      </c>
      <c r="AF37" s="203">
        <v>0</v>
      </c>
      <c r="AG37" s="203">
        <v>0</v>
      </c>
      <c r="AH37" s="203">
        <v>0</v>
      </c>
      <c r="AI37" s="203">
        <v>32.74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20.34</v>
      </c>
      <c r="J38" s="203">
        <v>0.67</v>
      </c>
      <c r="K38" s="203">
        <v>2.95</v>
      </c>
      <c r="L38" s="203">
        <v>206.93</v>
      </c>
      <c r="M38" s="203">
        <v>0.75</v>
      </c>
      <c r="N38" s="203">
        <v>1.1499999999999999</v>
      </c>
      <c r="O38" s="203">
        <v>0</v>
      </c>
      <c r="P38" s="203">
        <v>1.1000000000000001</v>
      </c>
      <c r="Q38" s="203">
        <v>4.75</v>
      </c>
      <c r="R38" s="203">
        <v>10.1</v>
      </c>
      <c r="S38" s="203">
        <v>0</v>
      </c>
      <c r="T38" s="203">
        <v>0</v>
      </c>
      <c r="U38" s="203">
        <v>1.69</v>
      </c>
      <c r="V38" s="203">
        <v>4.42</v>
      </c>
      <c r="W38" s="203">
        <v>7</v>
      </c>
      <c r="X38" s="203">
        <v>21.05</v>
      </c>
      <c r="Y38" s="203">
        <v>0</v>
      </c>
      <c r="Z38" s="203">
        <v>38.950000000000003</v>
      </c>
      <c r="AA38" s="203">
        <v>19.920000000000002</v>
      </c>
      <c r="AB38" s="203">
        <v>0</v>
      </c>
      <c r="AC38" s="203">
        <v>0.84</v>
      </c>
      <c r="AD38" s="203">
        <v>8.9</v>
      </c>
      <c r="AE38" s="203">
        <v>0</v>
      </c>
      <c r="AF38" s="203">
        <v>0</v>
      </c>
      <c r="AG38" s="203">
        <v>0</v>
      </c>
      <c r="AH38" s="203">
        <v>0</v>
      </c>
      <c r="AI38" s="203">
        <v>32.6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20.34</v>
      </c>
      <c r="J39" s="203">
        <v>0.67</v>
      </c>
      <c r="K39" s="203">
        <v>2.95</v>
      </c>
      <c r="L39" s="203">
        <v>206.93</v>
      </c>
      <c r="M39" s="203">
        <v>0.75</v>
      </c>
      <c r="N39" s="203">
        <v>1.1499999999999999</v>
      </c>
      <c r="O39" s="203">
        <v>0</v>
      </c>
      <c r="P39" s="203">
        <v>1.1100000000000001</v>
      </c>
      <c r="Q39" s="203">
        <v>4.75</v>
      </c>
      <c r="R39" s="203">
        <v>10.1</v>
      </c>
      <c r="S39" s="203">
        <v>0</v>
      </c>
      <c r="T39" s="203">
        <v>0</v>
      </c>
      <c r="U39" s="203">
        <v>1.69</v>
      </c>
      <c r="V39" s="203">
        <v>4.42</v>
      </c>
      <c r="W39" s="203">
        <v>7</v>
      </c>
      <c r="X39" s="203">
        <v>21.05</v>
      </c>
      <c r="Y39" s="203">
        <v>0</v>
      </c>
      <c r="Z39" s="203">
        <v>38.950000000000003</v>
      </c>
      <c r="AA39" s="203">
        <v>19.920000000000002</v>
      </c>
      <c r="AB39" s="203">
        <v>0</v>
      </c>
      <c r="AC39" s="203">
        <v>0.84</v>
      </c>
      <c r="AD39" s="203">
        <v>8.9</v>
      </c>
      <c r="AE39" s="203">
        <v>0</v>
      </c>
      <c r="AF39" s="203">
        <v>0</v>
      </c>
      <c r="AG39" s="203">
        <v>0</v>
      </c>
      <c r="AH39" s="203">
        <v>0</v>
      </c>
      <c r="AI39" s="203">
        <v>32.6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20.34</v>
      </c>
      <c r="J40" s="203">
        <v>0.67</v>
      </c>
      <c r="K40" s="203">
        <v>2.95</v>
      </c>
      <c r="L40" s="203">
        <v>206.93</v>
      </c>
      <c r="M40" s="203">
        <v>0.75</v>
      </c>
      <c r="N40" s="203">
        <v>1.1499999999999999</v>
      </c>
      <c r="O40" s="203">
        <v>0</v>
      </c>
      <c r="P40" s="203">
        <v>1.1100000000000001</v>
      </c>
      <c r="Q40" s="203">
        <v>4.75</v>
      </c>
      <c r="R40" s="203">
        <v>10.1</v>
      </c>
      <c r="S40" s="203">
        <v>0</v>
      </c>
      <c r="T40" s="203">
        <v>0</v>
      </c>
      <c r="U40" s="203">
        <v>1.69</v>
      </c>
      <c r="V40" s="203">
        <v>4.42</v>
      </c>
      <c r="W40" s="203">
        <v>7</v>
      </c>
      <c r="X40" s="203">
        <v>21.05</v>
      </c>
      <c r="Y40" s="203">
        <v>0</v>
      </c>
      <c r="Z40" s="203">
        <v>38.950000000000003</v>
      </c>
      <c r="AA40" s="203">
        <v>19.920000000000002</v>
      </c>
      <c r="AB40" s="203">
        <v>0</v>
      </c>
      <c r="AC40" s="203">
        <v>0.84</v>
      </c>
      <c r="AD40" s="203">
        <v>8.9</v>
      </c>
      <c r="AE40" s="203">
        <v>0</v>
      </c>
      <c r="AF40" s="203">
        <v>0</v>
      </c>
      <c r="AG40" s="203">
        <v>0</v>
      </c>
      <c r="AH40" s="203">
        <v>0</v>
      </c>
      <c r="AI40" s="203">
        <v>32.6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20.34</v>
      </c>
      <c r="J41" s="203">
        <v>0.67</v>
      </c>
      <c r="K41" s="203">
        <v>2.95</v>
      </c>
      <c r="L41" s="203">
        <v>214.96</v>
      </c>
      <c r="M41" s="203">
        <v>0.75</v>
      </c>
      <c r="N41" s="203">
        <v>1.1499999999999999</v>
      </c>
      <c r="O41" s="203">
        <v>0</v>
      </c>
      <c r="P41" s="203">
        <v>1.1299999999999999</v>
      </c>
      <c r="Q41" s="203">
        <v>4.75</v>
      </c>
      <c r="R41" s="203">
        <v>10.1</v>
      </c>
      <c r="S41" s="203">
        <v>0</v>
      </c>
      <c r="T41" s="203">
        <v>0</v>
      </c>
      <c r="U41" s="203">
        <v>1.69</v>
      </c>
      <c r="V41" s="203">
        <v>4.42</v>
      </c>
      <c r="W41" s="203">
        <v>7</v>
      </c>
      <c r="X41" s="203">
        <v>21.05</v>
      </c>
      <c r="Y41" s="203">
        <v>0</v>
      </c>
      <c r="Z41" s="203">
        <v>38.950000000000003</v>
      </c>
      <c r="AA41" s="203">
        <v>19.920000000000002</v>
      </c>
      <c r="AB41" s="203">
        <v>0</v>
      </c>
      <c r="AC41" s="203">
        <v>0.84</v>
      </c>
      <c r="AD41" s="203">
        <v>8.9</v>
      </c>
      <c r="AE41" s="203">
        <v>0</v>
      </c>
      <c r="AF41" s="203">
        <v>0</v>
      </c>
      <c r="AG41" s="203">
        <v>0</v>
      </c>
      <c r="AH41" s="203">
        <v>0</v>
      </c>
      <c r="AI41" s="203">
        <v>32.6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20.34</v>
      </c>
      <c r="J42" s="203">
        <v>0.67</v>
      </c>
      <c r="K42" s="203">
        <v>2.95</v>
      </c>
      <c r="L42" s="203">
        <v>214.96</v>
      </c>
      <c r="M42" s="203">
        <v>0.75</v>
      </c>
      <c r="N42" s="203">
        <v>1.1499999999999999</v>
      </c>
      <c r="O42" s="203">
        <v>0</v>
      </c>
      <c r="P42" s="203">
        <v>1.1399999999999999</v>
      </c>
      <c r="Q42" s="203">
        <v>4.75</v>
      </c>
      <c r="R42" s="203">
        <v>10.1</v>
      </c>
      <c r="S42" s="203">
        <v>0</v>
      </c>
      <c r="T42" s="203">
        <v>0</v>
      </c>
      <c r="U42" s="203">
        <v>1.69</v>
      </c>
      <c r="V42" s="203">
        <v>4.42</v>
      </c>
      <c r="W42" s="203">
        <v>7</v>
      </c>
      <c r="X42" s="203">
        <v>21.05</v>
      </c>
      <c r="Y42" s="203">
        <v>0</v>
      </c>
      <c r="Z42" s="203">
        <v>38.950000000000003</v>
      </c>
      <c r="AA42" s="203">
        <v>19.920000000000002</v>
      </c>
      <c r="AB42" s="203">
        <v>0</v>
      </c>
      <c r="AC42" s="203">
        <v>0.84</v>
      </c>
      <c r="AD42" s="203">
        <v>8.9</v>
      </c>
      <c r="AE42" s="203">
        <v>0</v>
      </c>
      <c r="AF42" s="203">
        <v>0</v>
      </c>
      <c r="AG42" s="203">
        <v>0</v>
      </c>
      <c r="AH42" s="203">
        <v>0</v>
      </c>
      <c r="AI42" s="203">
        <v>32.6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10.050000000000001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20.34</v>
      </c>
      <c r="J43" s="203">
        <v>0.67</v>
      </c>
      <c r="K43" s="203">
        <v>2.95</v>
      </c>
      <c r="L43" s="203">
        <v>214.96</v>
      </c>
      <c r="M43" s="203">
        <v>0.75</v>
      </c>
      <c r="N43" s="203">
        <v>1.1499999999999999</v>
      </c>
      <c r="O43" s="203">
        <v>0</v>
      </c>
      <c r="P43" s="203">
        <v>1.1599999999999999</v>
      </c>
      <c r="Q43" s="203">
        <v>4.75</v>
      </c>
      <c r="R43" s="203">
        <v>10.1</v>
      </c>
      <c r="S43" s="203">
        <v>0</v>
      </c>
      <c r="T43" s="203">
        <v>0</v>
      </c>
      <c r="U43" s="203">
        <v>1.69</v>
      </c>
      <c r="V43" s="203">
        <v>4.42</v>
      </c>
      <c r="W43" s="203">
        <v>7</v>
      </c>
      <c r="X43" s="203">
        <v>21.05</v>
      </c>
      <c r="Y43" s="203">
        <v>0</v>
      </c>
      <c r="Z43" s="203">
        <v>38.950000000000003</v>
      </c>
      <c r="AA43" s="203">
        <v>19.920000000000002</v>
      </c>
      <c r="AB43" s="203">
        <v>0</v>
      </c>
      <c r="AC43" s="203">
        <v>1.18</v>
      </c>
      <c r="AD43" s="203">
        <v>8.9</v>
      </c>
      <c r="AE43" s="203">
        <v>0</v>
      </c>
      <c r="AF43" s="203">
        <v>0</v>
      </c>
      <c r="AG43" s="203">
        <v>0</v>
      </c>
      <c r="AH43" s="203">
        <v>0</v>
      </c>
      <c r="AI43" s="203">
        <v>31.87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10.050000000000001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20.34</v>
      </c>
      <c r="J44" s="203">
        <v>0.67</v>
      </c>
      <c r="K44" s="203">
        <v>2.95</v>
      </c>
      <c r="L44" s="203">
        <v>214.96</v>
      </c>
      <c r="M44" s="203">
        <v>0.75</v>
      </c>
      <c r="N44" s="203">
        <v>1.1499999999999999</v>
      </c>
      <c r="O44" s="203">
        <v>0</v>
      </c>
      <c r="P44" s="203">
        <v>1.17</v>
      </c>
      <c r="Q44" s="203">
        <v>4.75</v>
      </c>
      <c r="R44" s="203">
        <v>10.1</v>
      </c>
      <c r="S44" s="203">
        <v>0</v>
      </c>
      <c r="T44" s="203">
        <v>0</v>
      </c>
      <c r="U44" s="203">
        <v>1.69</v>
      </c>
      <c r="V44" s="203">
        <v>4.42</v>
      </c>
      <c r="W44" s="203">
        <v>7</v>
      </c>
      <c r="X44" s="203">
        <v>21.05</v>
      </c>
      <c r="Y44" s="203">
        <v>0</v>
      </c>
      <c r="Z44" s="203">
        <v>38.950000000000003</v>
      </c>
      <c r="AA44" s="203">
        <v>19.920000000000002</v>
      </c>
      <c r="AB44" s="203">
        <v>0</v>
      </c>
      <c r="AC44" s="203">
        <v>1.18</v>
      </c>
      <c r="AD44" s="203">
        <v>8.9</v>
      </c>
      <c r="AE44" s="203">
        <v>0</v>
      </c>
      <c r="AF44" s="203">
        <v>0</v>
      </c>
      <c r="AG44" s="203">
        <v>0</v>
      </c>
      <c r="AH44" s="203">
        <v>0</v>
      </c>
      <c r="AI44" s="203">
        <v>31.59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10.050000000000001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20.34</v>
      </c>
      <c r="J45" s="203">
        <v>0.67</v>
      </c>
      <c r="K45" s="203">
        <v>2.95</v>
      </c>
      <c r="L45" s="203">
        <v>214.96</v>
      </c>
      <c r="M45" s="203">
        <v>0.75</v>
      </c>
      <c r="N45" s="203">
        <v>1.1499999999999999</v>
      </c>
      <c r="O45" s="203">
        <v>0</v>
      </c>
      <c r="P45" s="203">
        <v>1.18</v>
      </c>
      <c r="Q45" s="203">
        <v>4.75</v>
      </c>
      <c r="R45" s="203">
        <v>10.1</v>
      </c>
      <c r="S45" s="203">
        <v>0</v>
      </c>
      <c r="T45" s="203">
        <v>0</v>
      </c>
      <c r="U45" s="203">
        <v>1.69</v>
      </c>
      <c r="V45" s="203">
        <v>4.42</v>
      </c>
      <c r="W45" s="203">
        <v>7</v>
      </c>
      <c r="X45" s="203">
        <v>21.05</v>
      </c>
      <c r="Y45" s="203">
        <v>0</v>
      </c>
      <c r="Z45" s="203">
        <v>38.950000000000003</v>
      </c>
      <c r="AA45" s="203">
        <v>19.920000000000002</v>
      </c>
      <c r="AB45" s="203">
        <v>0</v>
      </c>
      <c r="AC45" s="203">
        <v>1.18</v>
      </c>
      <c r="AD45" s="203">
        <v>8.9</v>
      </c>
      <c r="AE45" s="203">
        <v>0</v>
      </c>
      <c r="AF45" s="203">
        <v>0</v>
      </c>
      <c r="AG45" s="203">
        <v>0</v>
      </c>
      <c r="AH45" s="203">
        <v>0</v>
      </c>
      <c r="AI45" s="203">
        <v>31.59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10.050000000000001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20.34</v>
      </c>
      <c r="J46" s="203">
        <v>0.67</v>
      </c>
      <c r="K46" s="203">
        <v>2.95</v>
      </c>
      <c r="L46" s="203">
        <v>214.96</v>
      </c>
      <c r="M46" s="203">
        <v>0.75</v>
      </c>
      <c r="N46" s="203">
        <v>1.1499999999999999</v>
      </c>
      <c r="O46" s="203">
        <v>0</v>
      </c>
      <c r="P46" s="203">
        <v>1.18</v>
      </c>
      <c r="Q46" s="203">
        <v>4.75</v>
      </c>
      <c r="R46" s="203">
        <v>10.1</v>
      </c>
      <c r="S46" s="203">
        <v>0</v>
      </c>
      <c r="T46" s="203">
        <v>0</v>
      </c>
      <c r="U46" s="203">
        <v>1.69</v>
      </c>
      <c r="V46" s="203">
        <v>4.42</v>
      </c>
      <c r="W46" s="203">
        <v>7</v>
      </c>
      <c r="X46" s="203">
        <v>21.05</v>
      </c>
      <c r="Y46" s="203">
        <v>0</v>
      </c>
      <c r="Z46" s="203">
        <v>38.950000000000003</v>
      </c>
      <c r="AA46" s="203">
        <v>19.920000000000002</v>
      </c>
      <c r="AB46" s="203">
        <v>0</v>
      </c>
      <c r="AC46" s="203">
        <v>1.18</v>
      </c>
      <c r="AD46" s="203">
        <v>8.9</v>
      </c>
      <c r="AE46" s="203">
        <v>0</v>
      </c>
      <c r="AF46" s="203">
        <v>0</v>
      </c>
      <c r="AG46" s="203">
        <v>0</v>
      </c>
      <c r="AH46" s="203">
        <v>0</v>
      </c>
      <c r="AI46" s="203">
        <v>31.59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10.050000000000001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20.34</v>
      </c>
      <c r="J47" s="203">
        <v>0.67</v>
      </c>
      <c r="K47" s="203">
        <v>1.38</v>
      </c>
      <c r="L47" s="203">
        <v>206.93</v>
      </c>
      <c r="M47" s="203">
        <v>0.75</v>
      </c>
      <c r="N47" s="203">
        <v>1.1499999999999999</v>
      </c>
      <c r="O47" s="203">
        <v>0</v>
      </c>
      <c r="P47" s="203">
        <v>1.18</v>
      </c>
      <c r="Q47" s="203">
        <v>4.75</v>
      </c>
      <c r="R47" s="203">
        <v>10.1</v>
      </c>
      <c r="S47" s="203">
        <v>0</v>
      </c>
      <c r="T47" s="203">
        <v>0</v>
      </c>
      <c r="U47" s="203">
        <v>1.69</v>
      </c>
      <c r="V47" s="203">
        <v>4.42</v>
      </c>
      <c r="W47" s="203">
        <v>7</v>
      </c>
      <c r="X47" s="203">
        <v>21.05</v>
      </c>
      <c r="Y47" s="203">
        <v>0</v>
      </c>
      <c r="Z47" s="203">
        <v>38.950000000000003</v>
      </c>
      <c r="AA47" s="203">
        <v>19.920000000000002</v>
      </c>
      <c r="AB47" s="203">
        <v>0</v>
      </c>
      <c r="AC47" s="203">
        <v>1.18</v>
      </c>
      <c r="AD47" s="203">
        <v>8.9</v>
      </c>
      <c r="AE47" s="203">
        <v>0</v>
      </c>
      <c r="AF47" s="203">
        <v>0</v>
      </c>
      <c r="AG47" s="203">
        <v>0</v>
      </c>
      <c r="AH47" s="203">
        <v>0</v>
      </c>
      <c r="AI47" s="203">
        <v>31.59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9.99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20.34</v>
      </c>
      <c r="J48" s="203">
        <v>0.67</v>
      </c>
      <c r="K48" s="203">
        <v>1.38</v>
      </c>
      <c r="L48" s="203">
        <v>206.93</v>
      </c>
      <c r="M48" s="203">
        <v>0.75</v>
      </c>
      <c r="N48" s="203">
        <v>1.1499999999999999</v>
      </c>
      <c r="O48" s="203">
        <v>0</v>
      </c>
      <c r="P48" s="203">
        <v>1.18</v>
      </c>
      <c r="Q48" s="203">
        <v>4.75</v>
      </c>
      <c r="R48" s="203">
        <v>10.1</v>
      </c>
      <c r="S48" s="203">
        <v>0</v>
      </c>
      <c r="T48" s="203">
        <v>0</v>
      </c>
      <c r="U48" s="203">
        <v>1.69</v>
      </c>
      <c r="V48" s="203">
        <v>4.42</v>
      </c>
      <c r="W48" s="203">
        <v>7</v>
      </c>
      <c r="X48" s="203">
        <v>21.05</v>
      </c>
      <c r="Y48" s="203">
        <v>0</v>
      </c>
      <c r="Z48" s="203">
        <v>38.950000000000003</v>
      </c>
      <c r="AA48" s="203">
        <v>19.920000000000002</v>
      </c>
      <c r="AB48" s="203">
        <v>0</v>
      </c>
      <c r="AC48" s="203">
        <v>1.18</v>
      </c>
      <c r="AD48" s="203">
        <v>8.9</v>
      </c>
      <c r="AE48" s="203">
        <v>0</v>
      </c>
      <c r="AF48" s="203">
        <v>0</v>
      </c>
      <c r="AG48" s="203">
        <v>0</v>
      </c>
      <c r="AH48" s="203">
        <v>0</v>
      </c>
      <c r="AI48" s="203">
        <v>31.59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9.99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20.34</v>
      </c>
      <c r="J49" s="203">
        <v>0.67</v>
      </c>
      <c r="K49" s="203">
        <v>1.38</v>
      </c>
      <c r="L49" s="203">
        <v>206.93</v>
      </c>
      <c r="M49" s="203">
        <v>0.75</v>
      </c>
      <c r="N49" s="203">
        <v>1.1499999999999999</v>
      </c>
      <c r="O49" s="203">
        <v>0</v>
      </c>
      <c r="P49" s="203">
        <v>1.18</v>
      </c>
      <c r="Q49" s="203">
        <v>4.75</v>
      </c>
      <c r="R49" s="203">
        <v>10.1</v>
      </c>
      <c r="S49" s="203">
        <v>0</v>
      </c>
      <c r="T49" s="203">
        <v>0</v>
      </c>
      <c r="U49" s="203">
        <v>1.69</v>
      </c>
      <c r="V49" s="203">
        <v>4.42</v>
      </c>
      <c r="W49" s="203">
        <v>7</v>
      </c>
      <c r="X49" s="203">
        <v>21.05</v>
      </c>
      <c r="Y49" s="203">
        <v>0</v>
      </c>
      <c r="Z49" s="203">
        <v>38.950000000000003</v>
      </c>
      <c r="AA49" s="203">
        <v>19.920000000000002</v>
      </c>
      <c r="AB49" s="203">
        <v>0</v>
      </c>
      <c r="AC49" s="203">
        <v>1.18</v>
      </c>
      <c r="AD49" s="203">
        <v>8.9</v>
      </c>
      <c r="AE49" s="203">
        <v>0</v>
      </c>
      <c r="AF49" s="203">
        <v>0</v>
      </c>
      <c r="AG49" s="203">
        <v>0</v>
      </c>
      <c r="AH49" s="203">
        <v>0</v>
      </c>
      <c r="AI49" s="203">
        <v>31.72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9.99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20.34</v>
      </c>
      <c r="J50" s="203">
        <v>0.67</v>
      </c>
      <c r="K50" s="203">
        <v>1.38</v>
      </c>
      <c r="L50" s="203">
        <v>206.93</v>
      </c>
      <c r="M50" s="203">
        <v>0.75</v>
      </c>
      <c r="N50" s="203">
        <v>1.1499999999999999</v>
      </c>
      <c r="O50" s="203">
        <v>0</v>
      </c>
      <c r="P50" s="203">
        <v>1.18</v>
      </c>
      <c r="Q50" s="203">
        <v>4.75</v>
      </c>
      <c r="R50" s="203">
        <v>10.1</v>
      </c>
      <c r="S50" s="203">
        <v>0</v>
      </c>
      <c r="T50" s="203">
        <v>0</v>
      </c>
      <c r="U50" s="203">
        <v>1.69</v>
      </c>
      <c r="V50" s="203">
        <v>4.42</v>
      </c>
      <c r="W50" s="203">
        <v>7</v>
      </c>
      <c r="X50" s="203">
        <v>21.05</v>
      </c>
      <c r="Y50" s="203">
        <v>0</v>
      </c>
      <c r="Z50" s="203">
        <v>38.950000000000003</v>
      </c>
      <c r="AA50" s="203">
        <v>19.920000000000002</v>
      </c>
      <c r="AB50" s="203">
        <v>0</v>
      </c>
      <c r="AC50" s="203">
        <v>1.18</v>
      </c>
      <c r="AD50" s="203">
        <v>8.9</v>
      </c>
      <c r="AE50" s="203">
        <v>0</v>
      </c>
      <c r="AF50" s="203">
        <v>0</v>
      </c>
      <c r="AG50" s="203">
        <v>0</v>
      </c>
      <c r="AH50" s="203">
        <v>0</v>
      </c>
      <c r="AI50" s="203">
        <v>31.44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9.99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20.34</v>
      </c>
      <c r="J51" s="203">
        <v>0.67</v>
      </c>
      <c r="K51" s="203">
        <v>1.38</v>
      </c>
      <c r="L51" s="203">
        <v>206.93</v>
      </c>
      <c r="M51" s="203">
        <v>0.75</v>
      </c>
      <c r="N51" s="203">
        <v>1.1399999999999999</v>
      </c>
      <c r="O51" s="203">
        <v>0</v>
      </c>
      <c r="P51" s="203">
        <v>1.19</v>
      </c>
      <c r="Q51" s="203">
        <v>3.35</v>
      </c>
      <c r="R51" s="203">
        <v>6.37</v>
      </c>
      <c r="S51" s="203">
        <v>0</v>
      </c>
      <c r="T51" s="203">
        <v>0</v>
      </c>
      <c r="U51" s="203">
        <v>1.69</v>
      </c>
      <c r="V51" s="203">
        <v>4.42</v>
      </c>
      <c r="W51" s="203">
        <v>7</v>
      </c>
      <c r="X51" s="203">
        <v>21.05</v>
      </c>
      <c r="Y51" s="203">
        <v>0</v>
      </c>
      <c r="Z51" s="203">
        <v>38.950000000000003</v>
      </c>
      <c r="AA51" s="203">
        <v>19.93</v>
      </c>
      <c r="AB51" s="203">
        <v>0</v>
      </c>
      <c r="AC51" s="203">
        <v>1.18</v>
      </c>
      <c r="AD51" s="203">
        <v>8.9</v>
      </c>
      <c r="AE51" s="203">
        <v>0</v>
      </c>
      <c r="AF51" s="203">
        <v>0</v>
      </c>
      <c r="AG51" s="203">
        <v>0</v>
      </c>
      <c r="AH51" s="203">
        <v>0</v>
      </c>
      <c r="AI51" s="203">
        <v>31.44</v>
      </c>
      <c r="AJ51" s="203">
        <v>0</v>
      </c>
      <c r="AK51" s="203">
        <v>11.8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9.99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20.34</v>
      </c>
      <c r="J52" s="203">
        <v>0.67</v>
      </c>
      <c r="K52" s="203">
        <v>1.38</v>
      </c>
      <c r="L52" s="203">
        <v>206.93</v>
      </c>
      <c r="M52" s="203">
        <v>0.87</v>
      </c>
      <c r="N52" s="203">
        <v>1.1399999999999999</v>
      </c>
      <c r="O52" s="203">
        <v>0</v>
      </c>
      <c r="P52" s="203">
        <v>1.19</v>
      </c>
      <c r="Q52" s="203">
        <v>3.35</v>
      </c>
      <c r="R52" s="203">
        <v>6.37</v>
      </c>
      <c r="S52" s="203">
        <v>0</v>
      </c>
      <c r="T52" s="203">
        <v>0</v>
      </c>
      <c r="U52" s="203">
        <v>1.69</v>
      </c>
      <c r="V52" s="203">
        <v>4.42</v>
      </c>
      <c r="W52" s="203">
        <v>7</v>
      </c>
      <c r="X52" s="203">
        <v>21.05</v>
      </c>
      <c r="Y52" s="203">
        <v>0</v>
      </c>
      <c r="Z52" s="203">
        <v>38.950000000000003</v>
      </c>
      <c r="AA52" s="203">
        <v>19.93</v>
      </c>
      <c r="AB52" s="203">
        <v>0</v>
      </c>
      <c r="AC52" s="203">
        <v>1.18</v>
      </c>
      <c r="AD52" s="203">
        <v>8.9</v>
      </c>
      <c r="AE52" s="203">
        <v>0</v>
      </c>
      <c r="AF52" s="203">
        <v>0</v>
      </c>
      <c r="AG52" s="203">
        <v>0</v>
      </c>
      <c r="AH52" s="203">
        <v>0</v>
      </c>
      <c r="AI52" s="203">
        <v>31.44</v>
      </c>
      <c r="AJ52" s="203">
        <v>0</v>
      </c>
      <c r="AK52" s="203">
        <v>11.8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9.99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20.34</v>
      </c>
      <c r="J53" s="203">
        <v>0.67</v>
      </c>
      <c r="K53" s="203">
        <v>1.38</v>
      </c>
      <c r="L53" s="203">
        <v>206.93</v>
      </c>
      <c r="M53" s="203">
        <v>0.87</v>
      </c>
      <c r="N53" s="203">
        <v>1.1399999999999999</v>
      </c>
      <c r="O53" s="203">
        <v>0</v>
      </c>
      <c r="P53" s="203">
        <v>1.19</v>
      </c>
      <c r="Q53" s="203">
        <v>3.35</v>
      </c>
      <c r="R53" s="203">
        <v>6.37</v>
      </c>
      <c r="S53" s="203">
        <v>0</v>
      </c>
      <c r="T53" s="203">
        <v>0</v>
      </c>
      <c r="U53" s="203">
        <v>1.69</v>
      </c>
      <c r="V53" s="203">
        <v>4.42</v>
      </c>
      <c r="W53" s="203">
        <v>7</v>
      </c>
      <c r="X53" s="203">
        <v>21.05</v>
      </c>
      <c r="Y53" s="203">
        <v>0</v>
      </c>
      <c r="Z53" s="203">
        <v>38.950000000000003</v>
      </c>
      <c r="AA53" s="203">
        <v>19.920000000000002</v>
      </c>
      <c r="AB53" s="203">
        <v>0</v>
      </c>
      <c r="AC53" s="203">
        <v>1.18</v>
      </c>
      <c r="AD53" s="203">
        <v>8.9</v>
      </c>
      <c r="AE53" s="203">
        <v>0</v>
      </c>
      <c r="AF53" s="203">
        <v>0</v>
      </c>
      <c r="AG53" s="203">
        <v>0</v>
      </c>
      <c r="AH53" s="203">
        <v>0</v>
      </c>
      <c r="AI53" s="203">
        <v>31.44</v>
      </c>
      <c r="AJ53" s="203">
        <v>0</v>
      </c>
      <c r="AK53" s="203">
        <v>11.8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9.99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20.34</v>
      </c>
      <c r="J54" s="203">
        <v>0.67</v>
      </c>
      <c r="K54" s="203">
        <v>1.38</v>
      </c>
      <c r="L54" s="203">
        <v>206.93</v>
      </c>
      <c r="M54" s="203">
        <v>0.87</v>
      </c>
      <c r="N54" s="203">
        <v>1.1399999999999999</v>
      </c>
      <c r="O54" s="203">
        <v>0</v>
      </c>
      <c r="P54" s="203">
        <v>1.19</v>
      </c>
      <c r="Q54" s="203">
        <v>3.35</v>
      </c>
      <c r="R54" s="203">
        <v>6.37</v>
      </c>
      <c r="S54" s="203">
        <v>0</v>
      </c>
      <c r="T54" s="203">
        <v>0</v>
      </c>
      <c r="U54" s="203">
        <v>1.69</v>
      </c>
      <c r="V54" s="203">
        <v>4.42</v>
      </c>
      <c r="W54" s="203">
        <v>7</v>
      </c>
      <c r="X54" s="203">
        <v>21.05</v>
      </c>
      <c r="Y54" s="203">
        <v>0</v>
      </c>
      <c r="Z54" s="203">
        <v>38.950000000000003</v>
      </c>
      <c r="AA54" s="203">
        <v>19.920000000000002</v>
      </c>
      <c r="AB54" s="203">
        <v>0</v>
      </c>
      <c r="AC54" s="203">
        <v>1.18</v>
      </c>
      <c r="AD54" s="203">
        <v>8.9</v>
      </c>
      <c r="AE54" s="203">
        <v>0</v>
      </c>
      <c r="AF54" s="203">
        <v>0</v>
      </c>
      <c r="AG54" s="203">
        <v>0</v>
      </c>
      <c r="AH54" s="203">
        <v>0</v>
      </c>
      <c r="AI54" s="203">
        <v>31.44</v>
      </c>
      <c r="AJ54" s="203">
        <v>0</v>
      </c>
      <c r="AK54" s="203">
        <v>11.8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9.99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20.34</v>
      </c>
      <c r="J55" s="203">
        <v>0.67</v>
      </c>
      <c r="K55" s="203">
        <v>1.38</v>
      </c>
      <c r="L55" s="203">
        <v>207.51</v>
      </c>
      <c r="M55" s="203">
        <v>0.87</v>
      </c>
      <c r="N55" s="203">
        <v>1.1399999999999999</v>
      </c>
      <c r="O55" s="203">
        <v>0</v>
      </c>
      <c r="P55" s="203">
        <v>1.19</v>
      </c>
      <c r="Q55" s="203">
        <v>3.35</v>
      </c>
      <c r="R55" s="203">
        <v>6.37</v>
      </c>
      <c r="S55" s="203">
        <v>0</v>
      </c>
      <c r="T55" s="203">
        <v>0</v>
      </c>
      <c r="U55" s="203">
        <v>1.69</v>
      </c>
      <c r="V55" s="203">
        <v>4.42</v>
      </c>
      <c r="W55" s="203">
        <v>7</v>
      </c>
      <c r="X55" s="203">
        <v>21.05</v>
      </c>
      <c r="Y55" s="203">
        <v>0</v>
      </c>
      <c r="Z55" s="203">
        <v>38.950000000000003</v>
      </c>
      <c r="AA55" s="203">
        <v>19.920000000000002</v>
      </c>
      <c r="AB55" s="203">
        <v>0</v>
      </c>
      <c r="AC55" s="203">
        <v>1.18</v>
      </c>
      <c r="AD55" s="203">
        <v>8.9</v>
      </c>
      <c r="AE55" s="203">
        <v>0</v>
      </c>
      <c r="AF55" s="203">
        <v>0</v>
      </c>
      <c r="AG55" s="203">
        <v>0</v>
      </c>
      <c r="AH55" s="203">
        <v>0</v>
      </c>
      <c r="AI55" s="203">
        <v>31.58</v>
      </c>
      <c r="AJ55" s="203">
        <v>0</v>
      </c>
      <c r="AK55" s="203">
        <v>11.8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9.99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20.34</v>
      </c>
      <c r="J56" s="203">
        <v>0.67</v>
      </c>
      <c r="K56" s="203">
        <v>1.38</v>
      </c>
      <c r="L56" s="203">
        <v>207.51</v>
      </c>
      <c r="M56" s="203">
        <v>0.87</v>
      </c>
      <c r="N56" s="203">
        <v>1.1399999999999999</v>
      </c>
      <c r="O56" s="203">
        <v>0</v>
      </c>
      <c r="P56" s="203">
        <v>1.19</v>
      </c>
      <c r="Q56" s="203">
        <v>4.2300000000000004</v>
      </c>
      <c r="R56" s="203">
        <v>8.26</v>
      </c>
      <c r="S56" s="203">
        <v>0</v>
      </c>
      <c r="T56" s="203">
        <v>0</v>
      </c>
      <c r="U56" s="203">
        <v>1.69</v>
      </c>
      <c r="V56" s="203">
        <v>4.42</v>
      </c>
      <c r="W56" s="203">
        <v>7</v>
      </c>
      <c r="X56" s="203">
        <v>21.05</v>
      </c>
      <c r="Y56" s="203">
        <v>0</v>
      </c>
      <c r="Z56" s="203">
        <v>38.950000000000003</v>
      </c>
      <c r="AA56" s="203">
        <v>19.920000000000002</v>
      </c>
      <c r="AB56" s="203">
        <v>0</v>
      </c>
      <c r="AC56" s="203">
        <v>1.18</v>
      </c>
      <c r="AD56" s="203">
        <v>8.9</v>
      </c>
      <c r="AE56" s="203">
        <v>0</v>
      </c>
      <c r="AF56" s="203">
        <v>0</v>
      </c>
      <c r="AG56" s="203">
        <v>0</v>
      </c>
      <c r="AH56" s="203">
        <v>0</v>
      </c>
      <c r="AI56" s="203">
        <v>31.44</v>
      </c>
      <c r="AJ56" s="203">
        <v>0</v>
      </c>
      <c r="AK56" s="203">
        <v>11.8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9.99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20.34</v>
      </c>
      <c r="J57" s="203">
        <v>0.67</v>
      </c>
      <c r="K57" s="203">
        <v>1.38</v>
      </c>
      <c r="L57" s="203">
        <v>207.51</v>
      </c>
      <c r="M57" s="203">
        <v>0.87</v>
      </c>
      <c r="N57" s="203">
        <v>1.1499999999999999</v>
      </c>
      <c r="O57" s="203">
        <v>0</v>
      </c>
      <c r="P57" s="203">
        <v>1.19</v>
      </c>
      <c r="Q57" s="203">
        <v>3.2</v>
      </c>
      <c r="R57" s="203">
        <v>6.14</v>
      </c>
      <c r="S57" s="203">
        <v>0</v>
      </c>
      <c r="T57" s="203">
        <v>0</v>
      </c>
      <c r="U57" s="203">
        <v>1.69</v>
      </c>
      <c r="V57" s="203">
        <v>4.42</v>
      </c>
      <c r="W57" s="203">
        <v>7</v>
      </c>
      <c r="X57" s="203">
        <v>21.05</v>
      </c>
      <c r="Y57" s="203">
        <v>0</v>
      </c>
      <c r="Z57" s="203">
        <v>38.950000000000003</v>
      </c>
      <c r="AA57" s="203">
        <v>19.920000000000002</v>
      </c>
      <c r="AB57" s="203">
        <v>0</v>
      </c>
      <c r="AC57" s="203">
        <v>1.18</v>
      </c>
      <c r="AD57" s="203">
        <v>8.9</v>
      </c>
      <c r="AE57" s="203">
        <v>0</v>
      </c>
      <c r="AF57" s="203">
        <v>0</v>
      </c>
      <c r="AG57" s="203">
        <v>0</v>
      </c>
      <c r="AH57" s="203">
        <v>0</v>
      </c>
      <c r="AI57" s="203">
        <v>31.44</v>
      </c>
      <c r="AJ57" s="203">
        <v>0</v>
      </c>
      <c r="AK57" s="203">
        <v>11.8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9.99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20.34</v>
      </c>
      <c r="J58" s="203">
        <v>0.67</v>
      </c>
      <c r="K58" s="203">
        <v>1.38</v>
      </c>
      <c r="L58" s="203">
        <v>207.51</v>
      </c>
      <c r="M58" s="203">
        <v>0.87</v>
      </c>
      <c r="N58" s="203">
        <v>1.1499999999999999</v>
      </c>
      <c r="O58" s="203">
        <v>0</v>
      </c>
      <c r="P58" s="203">
        <v>1.19</v>
      </c>
      <c r="Q58" s="203">
        <v>3.46</v>
      </c>
      <c r="R58" s="203">
        <v>6.58</v>
      </c>
      <c r="S58" s="203">
        <v>0</v>
      </c>
      <c r="T58" s="203">
        <v>0</v>
      </c>
      <c r="U58" s="203">
        <v>1.69</v>
      </c>
      <c r="V58" s="203">
        <v>4.42</v>
      </c>
      <c r="W58" s="203">
        <v>7</v>
      </c>
      <c r="X58" s="203">
        <v>21.05</v>
      </c>
      <c r="Y58" s="203">
        <v>0</v>
      </c>
      <c r="Z58" s="203">
        <v>38.950000000000003</v>
      </c>
      <c r="AA58" s="203">
        <v>19.920000000000002</v>
      </c>
      <c r="AB58" s="203">
        <v>0</v>
      </c>
      <c r="AC58" s="203">
        <v>1.18</v>
      </c>
      <c r="AD58" s="203">
        <v>8.9</v>
      </c>
      <c r="AE58" s="203">
        <v>0</v>
      </c>
      <c r="AF58" s="203">
        <v>0</v>
      </c>
      <c r="AG58" s="203">
        <v>0</v>
      </c>
      <c r="AH58" s="203">
        <v>0</v>
      </c>
      <c r="AI58" s="203">
        <v>31.44</v>
      </c>
      <c r="AJ58" s="203">
        <v>0</v>
      </c>
      <c r="AK58" s="203">
        <v>11.8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20.34</v>
      </c>
      <c r="J59" s="203">
        <v>0.67</v>
      </c>
      <c r="K59" s="203">
        <v>1.38</v>
      </c>
      <c r="L59" s="203">
        <v>206.93</v>
      </c>
      <c r="M59" s="203">
        <v>17.93</v>
      </c>
      <c r="N59" s="203">
        <v>26.56</v>
      </c>
      <c r="O59" s="203">
        <v>0</v>
      </c>
      <c r="P59" s="203">
        <v>1.19</v>
      </c>
      <c r="Q59" s="203">
        <v>3.21</v>
      </c>
      <c r="R59" s="203">
        <v>6.2</v>
      </c>
      <c r="S59" s="203">
        <v>0</v>
      </c>
      <c r="T59" s="203">
        <v>0</v>
      </c>
      <c r="U59" s="203">
        <v>1.69</v>
      </c>
      <c r="V59" s="203">
        <v>4.42</v>
      </c>
      <c r="W59" s="203">
        <v>7</v>
      </c>
      <c r="X59" s="203">
        <v>21.05</v>
      </c>
      <c r="Y59" s="203">
        <v>0</v>
      </c>
      <c r="Z59" s="203">
        <v>38.86</v>
      </c>
      <c r="AA59" s="203">
        <v>19.899999999999999</v>
      </c>
      <c r="AB59" s="203">
        <v>0</v>
      </c>
      <c r="AC59" s="203">
        <v>1.18</v>
      </c>
      <c r="AD59" s="203">
        <v>8.9</v>
      </c>
      <c r="AE59" s="203">
        <v>0</v>
      </c>
      <c r="AF59" s="203">
        <v>0</v>
      </c>
      <c r="AG59" s="203">
        <v>0</v>
      </c>
      <c r="AH59" s="203">
        <v>0</v>
      </c>
      <c r="AI59" s="203">
        <v>31.59</v>
      </c>
      <c r="AJ59" s="203">
        <v>0</v>
      </c>
      <c r="AK59" s="203">
        <v>11.8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20.34</v>
      </c>
      <c r="J60" s="203">
        <v>0.67</v>
      </c>
      <c r="K60" s="203">
        <v>1.38</v>
      </c>
      <c r="L60" s="203">
        <v>206.93</v>
      </c>
      <c r="M60" s="203">
        <v>17.93</v>
      </c>
      <c r="N60" s="203">
        <v>26.56</v>
      </c>
      <c r="O60" s="203">
        <v>0</v>
      </c>
      <c r="P60" s="203">
        <v>1.19</v>
      </c>
      <c r="Q60" s="203">
        <v>3.21</v>
      </c>
      <c r="R60" s="203">
        <v>6.2</v>
      </c>
      <c r="S60" s="203">
        <v>0</v>
      </c>
      <c r="T60" s="203">
        <v>0</v>
      </c>
      <c r="U60" s="203">
        <v>1.69</v>
      </c>
      <c r="V60" s="203">
        <v>4.42</v>
      </c>
      <c r="W60" s="203">
        <v>7</v>
      </c>
      <c r="X60" s="203">
        <v>21.05</v>
      </c>
      <c r="Y60" s="203">
        <v>0</v>
      </c>
      <c r="Z60" s="203">
        <v>38.86</v>
      </c>
      <c r="AA60" s="203">
        <v>19.899999999999999</v>
      </c>
      <c r="AB60" s="203">
        <v>0</v>
      </c>
      <c r="AC60" s="203">
        <v>1.18</v>
      </c>
      <c r="AD60" s="203">
        <v>8.9</v>
      </c>
      <c r="AE60" s="203">
        <v>0</v>
      </c>
      <c r="AF60" s="203">
        <v>0</v>
      </c>
      <c r="AG60" s="203">
        <v>0</v>
      </c>
      <c r="AH60" s="203">
        <v>0</v>
      </c>
      <c r="AI60" s="203">
        <v>31.59</v>
      </c>
      <c r="AJ60" s="203">
        <v>0</v>
      </c>
      <c r="AK60" s="203">
        <v>14.16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20.34</v>
      </c>
      <c r="J61" s="203">
        <v>0.67</v>
      </c>
      <c r="K61" s="203">
        <v>1.38</v>
      </c>
      <c r="L61" s="203">
        <v>206.93</v>
      </c>
      <c r="M61" s="203">
        <v>17.93</v>
      </c>
      <c r="N61" s="203">
        <v>26.56</v>
      </c>
      <c r="O61" s="203">
        <v>0</v>
      </c>
      <c r="P61" s="203">
        <v>1.19</v>
      </c>
      <c r="Q61" s="203">
        <v>3.21</v>
      </c>
      <c r="R61" s="203">
        <v>6.2</v>
      </c>
      <c r="S61" s="203">
        <v>0</v>
      </c>
      <c r="T61" s="203">
        <v>0</v>
      </c>
      <c r="U61" s="203">
        <v>1.69</v>
      </c>
      <c r="V61" s="203">
        <v>4.42</v>
      </c>
      <c r="W61" s="203">
        <v>7</v>
      </c>
      <c r="X61" s="203">
        <v>21.05</v>
      </c>
      <c r="Y61" s="203">
        <v>0</v>
      </c>
      <c r="Z61" s="203">
        <v>38.950000000000003</v>
      </c>
      <c r="AA61" s="203">
        <v>19.920000000000002</v>
      </c>
      <c r="AB61" s="203">
        <v>0</v>
      </c>
      <c r="AC61" s="203">
        <v>1.18</v>
      </c>
      <c r="AD61" s="203">
        <v>8.9</v>
      </c>
      <c r="AE61" s="203">
        <v>0</v>
      </c>
      <c r="AF61" s="203">
        <v>0</v>
      </c>
      <c r="AG61" s="203">
        <v>0</v>
      </c>
      <c r="AH61" s="203">
        <v>0</v>
      </c>
      <c r="AI61" s="203">
        <v>31.87</v>
      </c>
      <c r="AJ61" s="203">
        <v>0</v>
      </c>
      <c r="AK61" s="203">
        <v>14.16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20.34</v>
      </c>
      <c r="J62" s="203">
        <v>0.67</v>
      </c>
      <c r="K62" s="203">
        <v>1.38</v>
      </c>
      <c r="L62" s="203">
        <v>206.93</v>
      </c>
      <c r="M62" s="203">
        <v>17.93</v>
      </c>
      <c r="N62" s="203">
        <v>26.56</v>
      </c>
      <c r="O62" s="203">
        <v>0</v>
      </c>
      <c r="P62" s="203">
        <v>1.19</v>
      </c>
      <c r="Q62" s="203">
        <v>3.21</v>
      </c>
      <c r="R62" s="203">
        <v>6.2</v>
      </c>
      <c r="S62" s="203">
        <v>0</v>
      </c>
      <c r="T62" s="203">
        <v>0</v>
      </c>
      <c r="U62" s="203">
        <v>1.69</v>
      </c>
      <c r="V62" s="203">
        <v>4.42</v>
      </c>
      <c r="W62" s="203">
        <v>7</v>
      </c>
      <c r="X62" s="203">
        <v>21.05</v>
      </c>
      <c r="Y62" s="203">
        <v>0</v>
      </c>
      <c r="Z62" s="203">
        <v>38.950000000000003</v>
      </c>
      <c r="AA62" s="203">
        <v>19.920000000000002</v>
      </c>
      <c r="AB62" s="203">
        <v>0</v>
      </c>
      <c r="AC62" s="203">
        <v>1.18</v>
      </c>
      <c r="AD62" s="203">
        <v>8.9</v>
      </c>
      <c r="AE62" s="203">
        <v>0</v>
      </c>
      <c r="AF62" s="203">
        <v>0</v>
      </c>
      <c r="AG62" s="203">
        <v>0</v>
      </c>
      <c r="AH62" s="203">
        <v>0</v>
      </c>
      <c r="AI62" s="203">
        <v>31.59</v>
      </c>
      <c r="AJ62" s="203">
        <v>0</v>
      </c>
      <c r="AK62" s="203">
        <v>14.16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9.99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20.34</v>
      </c>
      <c r="J63" s="203">
        <v>0.67</v>
      </c>
      <c r="K63" s="203">
        <v>1.38</v>
      </c>
      <c r="L63" s="203">
        <v>206.93</v>
      </c>
      <c r="M63" s="203">
        <v>0.87</v>
      </c>
      <c r="N63" s="203">
        <v>1.1499999999999999</v>
      </c>
      <c r="O63" s="203">
        <v>0</v>
      </c>
      <c r="P63" s="203">
        <v>1.19</v>
      </c>
      <c r="Q63" s="203">
        <v>3.21</v>
      </c>
      <c r="R63" s="203">
        <v>6.2</v>
      </c>
      <c r="S63" s="203">
        <v>0</v>
      </c>
      <c r="T63" s="203">
        <v>0</v>
      </c>
      <c r="U63" s="203">
        <v>1.69</v>
      </c>
      <c r="V63" s="203">
        <v>4.42</v>
      </c>
      <c r="W63" s="203">
        <v>7</v>
      </c>
      <c r="X63" s="203">
        <v>21.05</v>
      </c>
      <c r="Y63" s="203">
        <v>0</v>
      </c>
      <c r="Z63" s="203">
        <v>38.950000000000003</v>
      </c>
      <c r="AA63" s="203">
        <v>19.920000000000002</v>
      </c>
      <c r="AB63" s="203">
        <v>0</v>
      </c>
      <c r="AC63" s="203">
        <v>1.18</v>
      </c>
      <c r="AD63" s="203">
        <v>8.9</v>
      </c>
      <c r="AE63" s="203">
        <v>0</v>
      </c>
      <c r="AF63" s="203">
        <v>0</v>
      </c>
      <c r="AG63" s="203">
        <v>0</v>
      </c>
      <c r="AH63" s="203">
        <v>0</v>
      </c>
      <c r="AI63" s="203">
        <v>31.59</v>
      </c>
      <c r="AJ63" s="203">
        <v>0</v>
      </c>
      <c r="AK63" s="203">
        <v>11.8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9.99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20.34</v>
      </c>
      <c r="J64" s="203">
        <v>0.67</v>
      </c>
      <c r="K64" s="203">
        <v>1.38</v>
      </c>
      <c r="L64" s="203">
        <v>206.93</v>
      </c>
      <c r="M64" s="203">
        <v>0.87</v>
      </c>
      <c r="N64" s="203">
        <v>1.1499999999999999</v>
      </c>
      <c r="O64" s="203">
        <v>0</v>
      </c>
      <c r="P64" s="203">
        <v>1.19</v>
      </c>
      <c r="Q64" s="203">
        <v>3.21</v>
      </c>
      <c r="R64" s="203">
        <v>6.2</v>
      </c>
      <c r="S64" s="203">
        <v>0</v>
      </c>
      <c r="T64" s="203">
        <v>0</v>
      </c>
      <c r="U64" s="203">
        <v>1.69</v>
      </c>
      <c r="V64" s="203">
        <v>4.42</v>
      </c>
      <c r="W64" s="203">
        <v>7</v>
      </c>
      <c r="X64" s="203">
        <v>21.05</v>
      </c>
      <c r="Y64" s="203">
        <v>0</v>
      </c>
      <c r="Z64" s="203">
        <v>38.950000000000003</v>
      </c>
      <c r="AA64" s="203">
        <v>19.920000000000002</v>
      </c>
      <c r="AB64" s="203">
        <v>0</v>
      </c>
      <c r="AC64" s="203">
        <v>1.18</v>
      </c>
      <c r="AD64" s="203">
        <v>8.9</v>
      </c>
      <c r="AE64" s="203">
        <v>0</v>
      </c>
      <c r="AF64" s="203">
        <v>0</v>
      </c>
      <c r="AG64" s="203">
        <v>0</v>
      </c>
      <c r="AH64" s="203">
        <v>0</v>
      </c>
      <c r="AI64" s="203">
        <v>31.59</v>
      </c>
      <c r="AJ64" s="203">
        <v>0</v>
      </c>
      <c r="AK64" s="203">
        <v>11.8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9.99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20.34</v>
      </c>
      <c r="J65" s="203">
        <v>0.67</v>
      </c>
      <c r="K65" s="203">
        <v>1.38</v>
      </c>
      <c r="L65" s="203">
        <v>206.93</v>
      </c>
      <c r="M65" s="203">
        <v>17.93</v>
      </c>
      <c r="N65" s="203">
        <v>10.64</v>
      </c>
      <c r="O65" s="203">
        <v>0</v>
      </c>
      <c r="P65" s="203">
        <v>1.19</v>
      </c>
      <c r="Q65" s="203">
        <v>3.2</v>
      </c>
      <c r="R65" s="203">
        <v>6.2</v>
      </c>
      <c r="S65" s="203">
        <v>0</v>
      </c>
      <c r="T65" s="203">
        <v>0</v>
      </c>
      <c r="U65" s="203">
        <v>1.69</v>
      </c>
      <c r="V65" s="203">
        <v>4.42</v>
      </c>
      <c r="W65" s="203">
        <v>7</v>
      </c>
      <c r="X65" s="203">
        <v>21.05</v>
      </c>
      <c r="Y65" s="203">
        <v>0</v>
      </c>
      <c r="Z65" s="203">
        <v>38.630000000000003</v>
      </c>
      <c r="AA65" s="203">
        <v>19.920000000000002</v>
      </c>
      <c r="AB65" s="203">
        <v>0</v>
      </c>
      <c r="AC65" s="203">
        <v>1.18</v>
      </c>
      <c r="AD65" s="203">
        <v>8.9</v>
      </c>
      <c r="AE65" s="203">
        <v>0</v>
      </c>
      <c r="AF65" s="203">
        <v>0</v>
      </c>
      <c r="AG65" s="203">
        <v>0</v>
      </c>
      <c r="AH65" s="203">
        <v>0</v>
      </c>
      <c r="AI65" s="203">
        <v>31.59</v>
      </c>
      <c r="AJ65" s="203">
        <v>0</v>
      </c>
      <c r="AK65" s="203">
        <v>11.8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9.99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20.34</v>
      </c>
      <c r="J66" s="203">
        <v>0.67</v>
      </c>
      <c r="K66" s="203">
        <v>1.38</v>
      </c>
      <c r="L66" s="203">
        <v>206.93</v>
      </c>
      <c r="M66" s="203">
        <v>17.93</v>
      </c>
      <c r="N66" s="203">
        <v>10.64</v>
      </c>
      <c r="O66" s="203">
        <v>0</v>
      </c>
      <c r="P66" s="203">
        <v>1.19</v>
      </c>
      <c r="Q66" s="203">
        <v>3.2</v>
      </c>
      <c r="R66" s="203">
        <v>6.2</v>
      </c>
      <c r="S66" s="203">
        <v>0</v>
      </c>
      <c r="T66" s="203">
        <v>0</v>
      </c>
      <c r="U66" s="203">
        <v>1.69</v>
      </c>
      <c r="V66" s="203">
        <v>4.42</v>
      </c>
      <c r="W66" s="203">
        <v>7</v>
      </c>
      <c r="X66" s="203">
        <v>21.05</v>
      </c>
      <c r="Y66" s="203">
        <v>0</v>
      </c>
      <c r="Z66" s="203">
        <v>38.630000000000003</v>
      </c>
      <c r="AA66" s="203">
        <v>19.920000000000002</v>
      </c>
      <c r="AB66" s="203">
        <v>0</v>
      </c>
      <c r="AC66" s="203">
        <v>1.18</v>
      </c>
      <c r="AD66" s="203">
        <v>8.9</v>
      </c>
      <c r="AE66" s="203">
        <v>0</v>
      </c>
      <c r="AF66" s="203">
        <v>0</v>
      </c>
      <c r="AG66" s="203">
        <v>0</v>
      </c>
      <c r="AH66" s="203">
        <v>0</v>
      </c>
      <c r="AI66" s="203">
        <v>31.59</v>
      </c>
      <c r="AJ66" s="203">
        <v>0</v>
      </c>
      <c r="AK66" s="203">
        <v>11.8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10.050000000000001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20.34</v>
      </c>
      <c r="J67" s="203">
        <v>0.67</v>
      </c>
      <c r="K67" s="203">
        <v>1.38</v>
      </c>
      <c r="L67" s="203">
        <v>206.93</v>
      </c>
      <c r="M67" s="203">
        <v>17.93</v>
      </c>
      <c r="N67" s="203">
        <v>20.86</v>
      </c>
      <c r="O67" s="203">
        <v>0</v>
      </c>
      <c r="P67" s="203">
        <v>1.19</v>
      </c>
      <c r="Q67" s="203">
        <v>3.12</v>
      </c>
      <c r="R67" s="203">
        <v>6.13</v>
      </c>
      <c r="S67" s="203">
        <v>0</v>
      </c>
      <c r="T67" s="203">
        <v>0</v>
      </c>
      <c r="U67" s="203">
        <v>1.69</v>
      </c>
      <c r="V67" s="203">
        <v>4.42</v>
      </c>
      <c r="W67" s="203">
        <v>7.02</v>
      </c>
      <c r="X67" s="203">
        <v>21.05</v>
      </c>
      <c r="Y67" s="203">
        <v>0</v>
      </c>
      <c r="Z67" s="203">
        <v>38.950000000000003</v>
      </c>
      <c r="AA67" s="203">
        <v>19.920000000000002</v>
      </c>
      <c r="AB67" s="203">
        <v>0</v>
      </c>
      <c r="AC67" s="203">
        <v>1.18</v>
      </c>
      <c r="AD67" s="203">
        <v>8.9</v>
      </c>
      <c r="AE67" s="203">
        <v>0</v>
      </c>
      <c r="AF67" s="203">
        <v>0</v>
      </c>
      <c r="AG67" s="203">
        <v>0</v>
      </c>
      <c r="AH67" s="203">
        <v>0</v>
      </c>
      <c r="AI67" s="203">
        <v>32.15</v>
      </c>
      <c r="AJ67" s="203">
        <v>0</v>
      </c>
      <c r="AK67" s="203">
        <v>11.8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10.050000000000001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20.34</v>
      </c>
      <c r="J68" s="203">
        <v>0.67</v>
      </c>
      <c r="K68" s="203">
        <v>1.38</v>
      </c>
      <c r="L68" s="203">
        <v>206.93</v>
      </c>
      <c r="M68" s="203">
        <v>17.93</v>
      </c>
      <c r="N68" s="203">
        <v>20.86</v>
      </c>
      <c r="O68" s="203">
        <v>0</v>
      </c>
      <c r="P68" s="203">
        <v>1.19</v>
      </c>
      <c r="Q68" s="203">
        <v>3.12</v>
      </c>
      <c r="R68" s="203">
        <v>6.13</v>
      </c>
      <c r="S68" s="203">
        <v>0</v>
      </c>
      <c r="T68" s="203">
        <v>0</v>
      </c>
      <c r="U68" s="203">
        <v>1.69</v>
      </c>
      <c r="V68" s="203">
        <v>4.42</v>
      </c>
      <c r="W68" s="203">
        <v>7.02</v>
      </c>
      <c r="X68" s="203">
        <v>21.05</v>
      </c>
      <c r="Y68" s="203">
        <v>0</v>
      </c>
      <c r="Z68" s="203">
        <v>38.950000000000003</v>
      </c>
      <c r="AA68" s="203">
        <v>19.920000000000002</v>
      </c>
      <c r="AB68" s="203">
        <v>0</v>
      </c>
      <c r="AC68" s="203">
        <v>1.18</v>
      </c>
      <c r="AD68" s="203">
        <v>8.9</v>
      </c>
      <c r="AE68" s="203">
        <v>0</v>
      </c>
      <c r="AF68" s="203">
        <v>0</v>
      </c>
      <c r="AG68" s="203">
        <v>0</v>
      </c>
      <c r="AH68" s="203">
        <v>0</v>
      </c>
      <c r="AI68" s="203">
        <v>31.89</v>
      </c>
      <c r="AJ68" s="203">
        <v>0</v>
      </c>
      <c r="AK68" s="203">
        <v>11.8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10.050000000000001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20.34</v>
      </c>
      <c r="J69" s="203">
        <v>0.67</v>
      </c>
      <c r="K69" s="203">
        <v>1.38</v>
      </c>
      <c r="L69" s="203">
        <v>206.93</v>
      </c>
      <c r="M69" s="203">
        <v>17.93</v>
      </c>
      <c r="N69" s="203">
        <v>20.86</v>
      </c>
      <c r="O69" s="203">
        <v>0</v>
      </c>
      <c r="P69" s="203">
        <v>1.19</v>
      </c>
      <c r="Q69" s="203">
        <v>3.2</v>
      </c>
      <c r="R69" s="203">
        <v>6.13</v>
      </c>
      <c r="S69" s="203">
        <v>0</v>
      </c>
      <c r="T69" s="203">
        <v>0</v>
      </c>
      <c r="U69" s="203">
        <v>1.69</v>
      </c>
      <c r="V69" s="203">
        <v>4.42</v>
      </c>
      <c r="W69" s="203">
        <v>7.02</v>
      </c>
      <c r="X69" s="203">
        <v>21.05</v>
      </c>
      <c r="Y69" s="203">
        <v>0</v>
      </c>
      <c r="Z69" s="203">
        <v>38.950000000000003</v>
      </c>
      <c r="AA69" s="203">
        <v>19.920000000000002</v>
      </c>
      <c r="AB69" s="203">
        <v>0</v>
      </c>
      <c r="AC69" s="203">
        <v>1.18</v>
      </c>
      <c r="AD69" s="203">
        <v>8.9</v>
      </c>
      <c r="AE69" s="203">
        <v>0</v>
      </c>
      <c r="AF69" s="203">
        <v>0</v>
      </c>
      <c r="AG69" s="203">
        <v>0</v>
      </c>
      <c r="AH69" s="203">
        <v>0</v>
      </c>
      <c r="AI69" s="203">
        <v>31.89</v>
      </c>
      <c r="AJ69" s="203">
        <v>0</v>
      </c>
      <c r="AK69" s="203">
        <v>11.8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10.050000000000001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20.34</v>
      </c>
      <c r="J70" s="203">
        <v>0.67</v>
      </c>
      <c r="K70" s="203">
        <v>1.38</v>
      </c>
      <c r="L70" s="203">
        <v>206.93</v>
      </c>
      <c r="M70" s="203">
        <v>17.93</v>
      </c>
      <c r="N70" s="203">
        <v>20.86</v>
      </c>
      <c r="O70" s="203">
        <v>0</v>
      </c>
      <c r="P70" s="203">
        <v>1.19</v>
      </c>
      <c r="Q70" s="203">
        <v>3.2</v>
      </c>
      <c r="R70" s="203">
        <v>6.13</v>
      </c>
      <c r="S70" s="203">
        <v>0</v>
      </c>
      <c r="T70" s="203">
        <v>0</v>
      </c>
      <c r="U70" s="203">
        <v>1.69</v>
      </c>
      <c r="V70" s="203">
        <v>4.42</v>
      </c>
      <c r="W70" s="203">
        <v>7.02</v>
      </c>
      <c r="X70" s="203">
        <v>21.05</v>
      </c>
      <c r="Y70" s="203">
        <v>0</v>
      </c>
      <c r="Z70" s="203">
        <v>38.950000000000003</v>
      </c>
      <c r="AA70" s="203">
        <v>19.920000000000002</v>
      </c>
      <c r="AB70" s="203">
        <v>0</v>
      </c>
      <c r="AC70" s="203">
        <v>1.18</v>
      </c>
      <c r="AD70" s="203">
        <v>8.9</v>
      </c>
      <c r="AE70" s="203">
        <v>0</v>
      </c>
      <c r="AF70" s="203">
        <v>0</v>
      </c>
      <c r="AG70" s="203">
        <v>0</v>
      </c>
      <c r="AH70" s="203">
        <v>0</v>
      </c>
      <c r="AI70" s="203">
        <v>31.89</v>
      </c>
      <c r="AJ70" s="203">
        <v>0</v>
      </c>
      <c r="AK70" s="203">
        <v>11.8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10.08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20.34</v>
      </c>
      <c r="J71" s="203">
        <v>0.67</v>
      </c>
      <c r="K71" s="203">
        <v>1.38</v>
      </c>
      <c r="L71" s="203">
        <v>206.93</v>
      </c>
      <c r="M71" s="203">
        <v>0.87</v>
      </c>
      <c r="N71" s="203">
        <v>0.97</v>
      </c>
      <c r="O71" s="203">
        <v>0</v>
      </c>
      <c r="P71" s="203">
        <v>1.19</v>
      </c>
      <c r="Q71" s="203">
        <v>3.2</v>
      </c>
      <c r="R71" s="203">
        <v>6.2</v>
      </c>
      <c r="S71" s="203">
        <v>0</v>
      </c>
      <c r="T71" s="203">
        <v>0</v>
      </c>
      <c r="U71" s="203">
        <v>1.69</v>
      </c>
      <c r="V71" s="203">
        <v>4.42</v>
      </c>
      <c r="W71" s="203">
        <v>7.02</v>
      </c>
      <c r="X71" s="203">
        <v>21.05</v>
      </c>
      <c r="Y71" s="203">
        <v>0</v>
      </c>
      <c r="Z71" s="203">
        <v>38.950000000000003</v>
      </c>
      <c r="AA71" s="203">
        <v>19.920000000000002</v>
      </c>
      <c r="AB71" s="203">
        <v>0</v>
      </c>
      <c r="AC71" s="203">
        <v>1.51</v>
      </c>
      <c r="AD71" s="203">
        <v>8.9</v>
      </c>
      <c r="AE71" s="203">
        <v>0</v>
      </c>
      <c r="AF71" s="203">
        <v>0</v>
      </c>
      <c r="AG71" s="203">
        <v>0</v>
      </c>
      <c r="AH71" s="203">
        <v>0</v>
      </c>
      <c r="AI71" s="203">
        <v>32.47</v>
      </c>
      <c r="AJ71" s="203">
        <v>0</v>
      </c>
      <c r="AK71" s="203">
        <v>11.8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10.08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20.34</v>
      </c>
      <c r="J72" s="203">
        <v>0.67</v>
      </c>
      <c r="K72" s="203">
        <v>1.38</v>
      </c>
      <c r="L72" s="203">
        <v>206.93</v>
      </c>
      <c r="M72" s="203">
        <v>0.87</v>
      </c>
      <c r="N72" s="203">
        <v>0.97</v>
      </c>
      <c r="O72" s="203">
        <v>0</v>
      </c>
      <c r="P72" s="203">
        <v>1.19</v>
      </c>
      <c r="Q72" s="203">
        <v>3.2</v>
      </c>
      <c r="R72" s="203">
        <v>6.2</v>
      </c>
      <c r="S72" s="203">
        <v>0</v>
      </c>
      <c r="T72" s="203">
        <v>0</v>
      </c>
      <c r="U72" s="203">
        <v>1.69</v>
      </c>
      <c r="V72" s="203">
        <v>4.42</v>
      </c>
      <c r="W72" s="203">
        <v>7.02</v>
      </c>
      <c r="X72" s="203">
        <v>21.05</v>
      </c>
      <c r="Y72" s="203">
        <v>0</v>
      </c>
      <c r="Z72" s="203">
        <v>38.950000000000003</v>
      </c>
      <c r="AA72" s="203">
        <v>19.920000000000002</v>
      </c>
      <c r="AB72" s="203">
        <v>0</v>
      </c>
      <c r="AC72" s="203">
        <v>1.51</v>
      </c>
      <c r="AD72" s="203">
        <v>8.9</v>
      </c>
      <c r="AE72" s="203">
        <v>0</v>
      </c>
      <c r="AF72" s="203">
        <v>0</v>
      </c>
      <c r="AG72" s="203">
        <v>0</v>
      </c>
      <c r="AH72" s="203">
        <v>0</v>
      </c>
      <c r="AI72" s="203">
        <v>32.47</v>
      </c>
      <c r="AJ72" s="203">
        <v>0</v>
      </c>
      <c r="AK72" s="203">
        <v>11.8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10.08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20.34</v>
      </c>
      <c r="J73" s="203">
        <v>0.67</v>
      </c>
      <c r="K73" s="203">
        <v>1.38</v>
      </c>
      <c r="L73" s="203">
        <v>206.93</v>
      </c>
      <c r="M73" s="203">
        <v>0.87</v>
      </c>
      <c r="N73" s="203">
        <v>0.97</v>
      </c>
      <c r="O73" s="203">
        <v>0</v>
      </c>
      <c r="P73" s="203">
        <v>1.19</v>
      </c>
      <c r="Q73" s="203">
        <v>3.2</v>
      </c>
      <c r="R73" s="203">
        <v>6.2</v>
      </c>
      <c r="S73" s="203">
        <v>0</v>
      </c>
      <c r="T73" s="203">
        <v>0</v>
      </c>
      <c r="U73" s="203">
        <v>1.69</v>
      </c>
      <c r="V73" s="203">
        <v>4.42</v>
      </c>
      <c r="W73" s="203">
        <v>7.02</v>
      </c>
      <c r="X73" s="203">
        <v>21.05</v>
      </c>
      <c r="Y73" s="203">
        <v>0</v>
      </c>
      <c r="Z73" s="203">
        <v>38.950000000000003</v>
      </c>
      <c r="AA73" s="203">
        <v>19.920000000000002</v>
      </c>
      <c r="AB73" s="203">
        <v>0</v>
      </c>
      <c r="AC73" s="203">
        <v>1.51</v>
      </c>
      <c r="AD73" s="203">
        <v>8.9</v>
      </c>
      <c r="AE73" s="203">
        <v>0</v>
      </c>
      <c r="AF73" s="203">
        <v>0</v>
      </c>
      <c r="AG73" s="203">
        <v>0</v>
      </c>
      <c r="AH73" s="203">
        <v>0</v>
      </c>
      <c r="AI73" s="203">
        <v>32.729999999999997</v>
      </c>
      <c r="AJ73" s="203">
        <v>0</v>
      </c>
      <c r="AK73" s="203">
        <v>14.16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10.08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20.34</v>
      </c>
      <c r="J74" s="203">
        <v>0.67</v>
      </c>
      <c r="K74" s="203">
        <v>1.38</v>
      </c>
      <c r="L74" s="203">
        <v>206.93</v>
      </c>
      <c r="M74" s="203">
        <v>0.87</v>
      </c>
      <c r="N74" s="203">
        <v>0.97</v>
      </c>
      <c r="O74" s="203">
        <v>0</v>
      </c>
      <c r="P74" s="203">
        <v>1.19</v>
      </c>
      <c r="Q74" s="203">
        <v>3.2</v>
      </c>
      <c r="R74" s="203">
        <v>6.2</v>
      </c>
      <c r="S74" s="203">
        <v>0</v>
      </c>
      <c r="T74" s="203">
        <v>0</v>
      </c>
      <c r="U74" s="203">
        <v>1.69</v>
      </c>
      <c r="V74" s="203">
        <v>4.42</v>
      </c>
      <c r="W74" s="203">
        <v>7.02</v>
      </c>
      <c r="X74" s="203">
        <v>21.05</v>
      </c>
      <c r="Y74" s="203">
        <v>0</v>
      </c>
      <c r="Z74" s="203">
        <v>38.950000000000003</v>
      </c>
      <c r="AA74" s="203">
        <v>19.920000000000002</v>
      </c>
      <c r="AB74" s="203">
        <v>0</v>
      </c>
      <c r="AC74" s="203">
        <v>1.51</v>
      </c>
      <c r="AD74" s="203">
        <v>8.9</v>
      </c>
      <c r="AE74" s="203">
        <v>0</v>
      </c>
      <c r="AF74" s="203">
        <v>0</v>
      </c>
      <c r="AG74" s="203">
        <v>0</v>
      </c>
      <c r="AH74" s="203">
        <v>0</v>
      </c>
      <c r="AI74" s="203">
        <v>32.47</v>
      </c>
      <c r="AJ74" s="203">
        <v>0</v>
      </c>
      <c r="AK74" s="203">
        <v>13.25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10.08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20.34</v>
      </c>
      <c r="J75" s="203">
        <v>0.67</v>
      </c>
      <c r="K75" s="203">
        <v>1.38</v>
      </c>
      <c r="L75" s="203">
        <v>206.93</v>
      </c>
      <c r="M75" s="203">
        <v>0.87</v>
      </c>
      <c r="N75" s="203">
        <v>0.97</v>
      </c>
      <c r="O75" s="203">
        <v>0</v>
      </c>
      <c r="P75" s="203">
        <v>1.19</v>
      </c>
      <c r="Q75" s="203">
        <v>3.2</v>
      </c>
      <c r="R75" s="203">
        <v>6.63</v>
      </c>
      <c r="S75" s="203">
        <v>0</v>
      </c>
      <c r="T75" s="203">
        <v>0</v>
      </c>
      <c r="U75" s="203">
        <v>1.69</v>
      </c>
      <c r="V75" s="203">
        <v>4.42</v>
      </c>
      <c r="W75" s="203">
        <v>7.03</v>
      </c>
      <c r="X75" s="203">
        <v>21.05</v>
      </c>
      <c r="Y75" s="203">
        <v>0</v>
      </c>
      <c r="Z75" s="203">
        <v>38.950000000000003</v>
      </c>
      <c r="AA75" s="203">
        <v>19.920000000000002</v>
      </c>
      <c r="AB75" s="203">
        <v>0</v>
      </c>
      <c r="AC75" s="203">
        <v>1.18</v>
      </c>
      <c r="AD75" s="203">
        <v>8.9</v>
      </c>
      <c r="AE75" s="203">
        <v>0</v>
      </c>
      <c r="AF75" s="203">
        <v>0</v>
      </c>
      <c r="AG75" s="203">
        <v>0</v>
      </c>
      <c r="AH75" s="203">
        <v>0</v>
      </c>
      <c r="AI75" s="203">
        <v>31.69</v>
      </c>
      <c r="AJ75" s="203">
        <v>0</v>
      </c>
      <c r="AK75" s="203">
        <v>15.36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10.08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20.34</v>
      </c>
      <c r="J76" s="203">
        <v>0.67</v>
      </c>
      <c r="K76" s="203">
        <v>1.38</v>
      </c>
      <c r="L76" s="203">
        <v>206.93</v>
      </c>
      <c r="M76" s="203">
        <v>0.87</v>
      </c>
      <c r="N76" s="203">
        <v>0.97</v>
      </c>
      <c r="O76" s="203">
        <v>0</v>
      </c>
      <c r="P76" s="203">
        <v>1.19</v>
      </c>
      <c r="Q76" s="203">
        <v>3.2</v>
      </c>
      <c r="R76" s="203">
        <v>6.63</v>
      </c>
      <c r="S76" s="203">
        <v>0</v>
      </c>
      <c r="T76" s="203">
        <v>0</v>
      </c>
      <c r="U76" s="203">
        <v>1.69</v>
      </c>
      <c r="V76" s="203">
        <v>4.42</v>
      </c>
      <c r="W76" s="203">
        <v>7.03</v>
      </c>
      <c r="X76" s="203">
        <v>21.05</v>
      </c>
      <c r="Y76" s="203">
        <v>0</v>
      </c>
      <c r="Z76" s="203">
        <v>38.950000000000003</v>
      </c>
      <c r="AA76" s="203">
        <v>19.920000000000002</v>
      </c>
      <c r="AB76" s="203">
        <v>0</v>
      </c>
      <c r="AC76" s="203">
        <v>1.18</v>
      </c>
      <c r="AD76" s="203">
        <v>8.9</v>
      </c>
      <c r="AE76" s="203">
        <v>0</v>
      </c>
      <c r="AF76" s="203">
        <v>0</v>
      </c>
      <c r="AG76" s="203">
        <v>0</v>
      </c>
      <c r="AH76" s="203">
        <v>0</v>
      </c>
      <c r="AI76" s="203">
        <v>31.69</v>
      </c>
      <c r="AJ76" s="203">
        <v>0</v>
      </c>
      <c r="AK76" s="203">
        <v>15.36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20.34</v>
      </c>
      <c r="J77" s="203">
        <v>0.67</v>
      </c>
      <c r="K77" s="203">
        <v>1.38</v>
      </c>
      <c r="L77" s="203">
        <v>206.93</v>
      </c>
      <c r="M77" s="203">
        <v>0.87</v>
      </c>
      <c r="N77" s="203">
        <v>1.06</v>
      </c>
      <c r="O77" s="203">
        <v>0</v>
      </c>
      <c r="P77" s="203">
        <v>1.19</v>
      </c>
      <c r="Q77" s="203">
        <v>3.2</v>
      </c>
      <c r="R77" s="203">
        <v>6.63</v>
      </c>
      <c r="S77" s="203">
        <v>0</v>
      </c>
      <c r="T77" s="203">
        <v>0</v>
      </c>
      <c r="U77" s="203">
        <v>1.69</v>
      </c>
      <c r="V77" s="203">
        <v>4.42</v>
      </c>
      <c r="W77" s="203">
        <v>7.03</v>
      </c>
      <c r="X77" s="203">
        <v>21.05</v>
      </c>
      <c r="Y77" s="203">
        <v>0</v>
      </c>
      <c r="Z77" s="203">
        <v>38.950000000000003</v>
      </c>
      <c r="AA77" s="203">
        <v>19.920000000000002</v>
      </c>
      <c r="AB77" s="203">
        <v>0</v>
      </c>
      <c r="AC77" s="203">
        <v>1.18</v>
      </c>
      <c r="AD77" s="203">
        <v>8.9</v>
      </c>
      <c r="AE77" s="203">
        <v>0</v>
      </c>
      <c r="AF77" s="203">
        <v>0</v>
      </c>
      <c r="AG77" s="203">
        <v>0</v>
      </c>
      <c r="AH77" s="203">
        <v>0</v>
      </c>
      <c r="AI77" s="203">
        <v>31.69</v>
      </c>
      <c r="AJ77" s="203">
        <v>0</v>
      </c>
      <c r="AK77" s="203">
        <v>15.36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20.34</v>
      </c>
      <c r="J78" s="203">
        <v>0.67</v>
      </c>
      <c r="K78" s="203">
        <v>1.38</v>
      </c>
      <c r="L78" s="203">
        <v>206.93</v>
      </c>
      <c r="M78" s="203">
        <v>0.87</v>
      </c>
      <c r="N78" s="203">
        <v>1.1200000000000001</v>
      </c>
      <c r="O78" s="203">
        <v>0</v>
      </c>
      <c r="P78" s="203">
        <v>1.19</v>
      </c>
      <c r="Q78" s="203">
        <v>0.21</v>
      </c>
      <c r="R78" s="203">
        <v>0.41</v>
      </c>
      <c r="S78" s="203">
        <v>0</v>
      </c>
      <c r="T78" s="203">
        <v>0</v>
      </c>
      <c r="U78" s="203">
        <v>1.69</v>
      </c>
      <c r="V78" s="203">
        <v>0.67</v>
      </c>
      <c r="W78" s="203">
        <v>2.27</v>
      </c>
      <c r="X78" s="203">
        <v>2.5499999999999998</v>
      </c>
      <c r="Y78" s="203">
        <v>0</v>
      </c>
      <c r="Z78" s="203">
        <v>2.46</v>
      </c>
      <c r="AA78" s="203">
        <v>0.87</v>
      </c>
      <c r="AB78" s="203">
        <v>0</v>
      </c>
      <c r="AC78" s="203">
        <v>1.18</v>
      </c>
      <c r="AD78" s="203">
        <v>8.9</v>
      </c>
      <c r="AE78" s="203">
        <v>0</v>
      </c>
      <c r="AF78" s="203">
        <v>0</v>
      </c>
      <c r="AG78" s="203">
        <v>0</v>
      </c>
      <c r="AH78" s="203">
        <v>0</v>
      </c>
      <c r="AI78" s="203">
        <v>31.69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20.34</v>
      </c>
      <c r="J79" s="203">
        <v>0.67</v>
      </c>
      <c r="K79" s="203">
        <v>0</v>
      </c>
      <c r="L79" s="203">
        <v>121.99</v>
      </c>
      <c r="M79" s="203">
        <v>0.87</v>
      </c>
      <c r="N79" s="203">
        <v>1.1200000000000001</v>
      </c>
      <c r="O79" s="203">
        <v>0</v>
      </c>
      <c r="P79" s="203">
        <v>1.19</v>
      </c>
      <c r="Q79" s="203">
        <v>0.21</v>
      </c>
      <c r="R79" s="203">
        <v>0.41</v>
      </c>
      <c r="S79" s="203">
        <v>0</v>
      </c>
      <c r="T79" s="203">
        <v>0</v>
      </c>
      <c r="U79" s="203">
        <v>1.69</v>
      </c>
      <c r="V79" s="203">
        <v>0.2</v>
      </c>
      <c r="W79" s="203">
        <v>3.87</v>
      </c>
      <c r="X79" s="203">
        <v>2.61</v>
      </c>
      <c r="Y79" s="203">
        <v>0</v>
      </c>
      <c r="Z79" s="203">
        <v>2.46</v>
      </c>
      <c r="AA79" s="203">
        <v>0.87</v>
      </c>
      <c r="AB79" s="203">
        <v>0</v>
      </c>
      <c r="AC79" s="203">
        <v>1.18</v>
      </c>
      <c r="AD79" s="203">
        <v>8.9</v>
      </c>
      <c r="AE79" s="203">
        <v>0</v>
      </c>
      <c r="AF79" s="203">
        <v>0</v>
      </c>
      <c r="AG79" s="203">
        <v>0</v>
      </c>
      <c r="AH79" s="203">
        <v>0</v>
      </c>
      <c r="AI79" s="203">
        <v>32.020000000000003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20.34</v>
      </c>
      <c r="J80" s="203">
        <v>0.67</v>
      </c>
      <c r="K80" s="203">
        <v>0</v>
      </c>
      <c r="L80" s="203">
        <v>121.99</v>
      </c>
      <c r="M80" s="203">
        <v>0.87</v>
      </c>
      <c r="N80" s="203">
        <v>1.1200000000000001</v>
      </c>
      <c r="O80" s="203">
        <v>0</v>
      </c>
      <c r="P80" s="203">
        <v>1.19</v>
      </c>
      <c r="Q80" s="203">
        <v>0.21</v>
      </c>
      <c r="R80" s="203">
        <v>0.41</v>
      </c>
      <c r="S80" s="203">
        <v>0</v>
      </c>
      <c r="T80" s="203">
        <v>0</v>
      </c>
      <c r="U80" s="203">
        <v>1.69</v>
      </c>
      <c r="V80" s="203">
        <v>0.2</v>
      </c>
      <c r="W80" s="203">
        <v>3.87</v>
      </c>
      <c r="X80" s="203">
        <v>1.43</v>
      </c>
      <c r="Y80" s="203">
        <v>0</v>
      </c>
      <c r="Z80" s="203">
        <v>2.46</v>
      </c>
      <c r="AA80" s="203">
        <v>0.87</v>
      </c>
      <c r="AB80" s="203">
        <v>0</v>
      </c>
      <c r="AC80" s="203">
        <v>1.18</v>
      </c>
      <c r="AD80" s="203">
        <v>8.9</v>
      </c>
      <c r="AE80" s="203">
        <v>0</v>
      </c>
      <c r="AF80" s="203">
        <v>0</v>
      </c>
      <c r="AG80" s="203">
        <v>0</v>
      </c>
      <c r="AH80" s="203">
        <v>0</v>
      </c>
      <c r="AI80" s="203">
        <v>31.69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20.34</v>
      </c>
      <c r="J81" s="203">
        <v>0.67</v>
      </c>
      <c r="K81" s="203">
        <v>0</v>
      </c>
      <c r="L81" s="203">
        <v>73.569999999999993</v>
      </c>
      <c r="M81" s="203">
        <v>0.87</v>
      </c>
      <c r="N81" s="203">
        <v>1.1200000000000001</v>
      </c>
      <c r="O81" s="203">
        <v>0</v>
      </c>
      <c r="P81" s="203">
        <v>1.19</v>
      </c>
      <c r="Q81" s="203">
        <v>0.21</v>
      </c>
      <c r="R81" s="203">
        <v>0.41</v>
      </c>
      <c r="S81" s="203">
        <v>0</v>
      </c>
      <c r="T81" s="203">
        <v>0</v>
      </c>
      <c r="U81" s="203">
        <v>1.69</v>
      </c>
      <c r="V81" s="203">
        <v>0.2</v>
      </c>
      <c r="W81" s="203">
        <v>3.87</v>
      </c>
      <c r="X81" s="203">
        <v>1.43</v>
      </c>
      <c r="Y81" s="203">
        <v>0</v>
      </c>
      <c r="Z81" s="203">
        <v>2.46</v>
      </c>
      <c r="AA81" s="203">
        <v>0.87</v>
      </c>
      <c r="AB81" s="203">
        <v>0</v>
      </c>
      <c r="AC81" s="203">
        <v>1.18</v>
      </c>
      <c r="AD81" s="203">
        <v>8.9</v>
      </c>
      <c r="AE81" s="203">
        <v>0</v>
      </c>
      <c r="AF81" s="203">
        <v>0</v>
      </c>
      <c r="AG81" s="203">
        <v>0</v>
      </c>
      <c r="AH81" s="203">
        <v>0</v>
      </c>
      <c r="AI81" s="203">
        <v>31.69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20.34</v>
      </c>
      <c r="J82" s="203">
        <v>0.67</v>
      </c>
      <c r="K82" s="203">
        <v>0</v>
      </c>
      <c r="L82" s="203">
        <v>73.569999999999993</v>
      </c>
      <c r="M82" s="203">
        <v>0.87</v>
      </c>
      <c r="N82" s="203">
        <v>1.1200000000000001</v>
      </c>
      <c r="O82" s="203">
        <v>0</v>
      </c>
      <c r="P82" s="203">
        <v>1.19</v>
      </c>
      <c r="Q82" s="203">
        <v>0.21</v>
      </c>
      <c r="R82" s="203">
        <v>0.41</v>
      </c>
      <c r="S82" s="203">
        <v>0</v>
      </c>
      <c r="T82" s="203">
        <v>0</v>
      </c>
      <c r="U82" s="203">
        <v>1.69</v>
      </c>
      <c r="V82" s="203">
        <v>0.2</v>
      </c>
      <c r="W82" s="203">
        <v>3.87</v>
      </c>
      <c r="X82" s="203">
        <v>1.43</v>
      </c>
      <c r="Y82" s="203">
        <v>0</v>
      </c>
      <c r="Z82" s="203">
        <v>2.46</v>
      </c>
      <c r="AA82" s="203">
        <v>0.87</v>
      </c>
      <c r="AB82" s="203">
        <v>0</v>
      </c>
      <c r="AC82" s="203">
        <v>1.18</v>
      </c>
      <c r="AD82" s="203">
        <v>8.9</v>
      </c>
      <c r="AE82" s="203">
        <v>0</v>
      </c>
      <c r="AF82" s="203">
        <v>0</v>
      </c>
      <c r="AG82" s="203">
        <v>0</v>
      </c>
      <c r="AH82" s="203">
        <v>0</v>
      </c>
      <c r="AI82" s="203">
        <v>31.69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20.34</v>
      </c>
      <c r="J83" s="203">
        <v>0.67</v>
      </c>
      <c r="K83" s="203">
        <v>0.09</v>
      </c>
      <c r="L83" s="203">
        <v>73.569999999999993</v>
      </c>
      <c r="M83" s="203">
        <v>0.87</v>
      </c>
      <c r="N83" s="203">
        <v>1.1200000000000001</v>
      </c>
      <c r="O83" s="203">
        <v>0</v>
      </c>
      <c r="P83" s="203">
        <v>1.19</v>
      </c>
      <c r="Q83" s="203">
        <v>0.21</v>
      </c>
      <c r="R83" s="203">
        <v>0.41</v>
      </c>
      <c r="S83" s="203">
        <v>0</v>
      </c>
      <c r="T83" s="203">
        <v>0</v>
      </c>
      <c r="U83" s="203">
        <v>1.69</v>
      </c>
      <c r="V83" s="203">
        <v>0.2</v>
      </c>
      <c r="W83" s="203">
        <v>2.27</v>
      </c>
      <c r="X83" s="203">
        <v>1.43</v>
      </c>
      <c r="Y83" s="203">
        <v>0</v>
      </c>
      <c r="Z83" s="203">
        <v>2.46</v>
      </c>
      <c r="AA83" s="203">
        <v>0.87</v>
      </c>
      <c r="AB83" s="203">
        <v>0</v>
      </c>
      <c r="AC83" s="203">
        <v>1.18</v>
      </c>
      <c r="AD83" s="203">
        <v>8.9</v>
      </c>
      <c r="AE83" s="203">
        <v>0</v>
      </c>
      <c r="AF83" s="203">
        <v>0</v>
      </c>
      <c r="AG83" s="203">
        <v>0</v>
      </c>
      <c r="AH83" s="203">
        <v>0</v>
      </c>
      <c r="AI83" s="203">
        <v>31.27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20.34</v>
      </c>
      <c r="J84" s="203">
        <v>0.67</v>
      </c>
      <c r="K84" s="203">
        <v>0.09</v>
      </c>
      <c r="L84" s="203">
        <v>73.569999999999993</v>
      </c>
      <c r="M84" s="203">
        <v>0.87</v>
      </c>
      <c r="N84" s="203">
        <v>1.1200000000000001</v>
      </c>
      <c r="O84" s="203">
        <v>0</v>
      </c>
      <c r="P84" s="203">
        <v>1.19</v>
      </c>
      <c r="Q84" s="203">
        <v>0.21</v>
      </c>
      <c r="R84" s="203">
        <v>0.41</v>
      </c>
      <c r="S84" s="203">
        <v>0</v>
      </c>
      <c r="T84" s="203">
        <v>0</v>
      </c>
      <c r="U84" s="203">
        <v>1.69</v>
      </c>
      <c r="V84" s="203">
        <v>0.2</v>
      </c>
      <c r="W84" s="203">
        <v>2.27</v>
      </c>
      <c r="X84" s="203">
        <v>1.43</v>
      </c>
      <c r="Y84" s="203">
        <v>0</v>
      </c>
      <c r="Z84" s="203">
        <v>2.46</v>
      </c>
      <c r="AA84" s="203">
        <v>0.87</v>
      </c>
      <c r="AB84" s="203">
        <v>0</v>
      </c>
      <c r="AC84" s="203">
        <v>2.44</v>
      </c>
      <c r="AD84" s="203">
        <v>8.9</v>
      </c>
      <c r="AE84" s="203">
        <v>0</v>
      </c>
      <c r="AF84" s="203">
        <v>0</v>
      </c>
      <c r="AG84" s="203">
        <v>0</v>
      </c>
      <c r="AH84" s="203">
        <v>0</v>
      </c>
      <c r="AI84" s="203">
        <v>32.28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20.34</v>
      </c>
      <c r="J85" s="203">
        <v>0.67</v>
      </c>
      <c r="K85" s="203">
        <v>0.09</v>
      </c>
      <c r="L85" s="203">
        <v>73.569999999999993</v>
      </c>
      <c r="M85" s="203">
        <v>0.87</v>
      </c>
      <c r="N85" s="203">
        <v>1.1200000000000001</v>
      </c>
      <c r="O85" s="203">
        <v>0</v>
      </c>
      <c r="P85" s="203">
        <v>1.19</v>
      </c>
      <c r="Q85" s="203">
        <v>0.21</v>
      </c>
      <c r="R85" s="203">
        <v>0.41</v>
      </c>
      <c r="S85" s="203">
        <v>0</v>
      </c>
      <c r="T85" s="203">
        <v>0</v>
      </c>
      <c r="U85" s="203">
        <v>1.69</v>
      </c>
      <c r="V85" s="203">
        <v>0.2</v>
      </c>
      <c r="W85" s="203">
        <v>2.27</v>
      </c>
      <c r="X85" s="203">
        <v>1.43</v>
      </c>
      <c r="Y85" s="203">
        <v>0</v>
      </c>
      <c r="Z85" s="203">
        <v>2.46</v>
      </c>
      <c r="AA85" s="203">
        <v>0.87</v>
      </c>
      <c r="AB85" s="203">
        <v>0</v>
      </c>
      <c r="AC85" s="203">
        <v>2.44</v>
      </c>
      <c r="AD85" s="203">
        <v>8.9</v>
      </c>
      <c r="AE85" s="203">
        <v>0</v>
      </c>
      <c r="AF85" s="203">
        <v>0</v>
      </c>
      <c r="AG85" s="203">
        <v>0</v>
      </c>
      <c r="AH85" s="203">
        <v>0</v>
      </c>
      <c r="AI85" s="203">
        <v>33.74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20.34</v>
      </c>
      <c r="J86" s="203">
        <v>0.67</v>
      </c>
      <c r="K86" s="203">
        <v>0.09</v>
      </c>
      <c r="L86" s="203">
        <v>73.569999999999993</v>
      </c>
      <c r="M86" s="203">
        <v>0.87</v>
      </c>
      <c r="N86" s="203">
        <v>1.1200000000000001</v>
      </c>
      <c r="O86" s="203">
        <v>0</v>
      </c>
      <c r="P86" s="203">
        <v>1.19</v>
      </c>
      <c r="Q86" s="203">
        <v>0.21</v>
      </c>
      <c r="R86" s="203">
        <v>0.41</v>
      </c>
      <c r="S86" s="203">
        <v>0</v>
      </c>
      <c r="T86" s="203">
        <v>0</v>
      </c>
      <c r="U86" s="203">
        <v>1.69</v>
      </c>
      <c r="V86" s="203">
        <v>0.2</v>
      </c>
      <c r="W86" s="203">
        <v>2.27</v>
      </c>
      <c r="X86" s="203">
        <v>1.43</v>
      </c>
      <c r="Y86" s="203">
        <v>0</v>
      </c>
      <c r="Z86" s="203">
        <v>2.46</v>
      </c>
      <c r="AA86" s="203">
        <v>0.87</v>
      </c>
      <c r="AB86" s="203">
        <v>0</v>
      </c>
      <c r="AC86" s="203">
        <v>2.44</v>
      </c>
      <c r="AD86" s="203">
        <v>8.9</v>
      </c>
      <c r="AE86" s="203">
        <v>0</v>
      </c>
      <c r="AF86" s="203">
        <v>0</v>
      </c>
      <c r="AG86" s="203">
        <v>0</v>
      </c>
      <c r="AH86" s="203">
        <v>0</v>
      </c>
      <c r="AI86" s="203">
        <v>33.619999999999997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20.34</v>
      </c>
      <c r="J87" s="203">
        <v>0.67</v>
      </c>
      <c r="K87" s="203">
        <v>0.03</v>
      </c>
      <c r="L87" s="203">
        <v>73.569999999999993</v>
      </c>
      <c r="M87" s="203">
        <v>0.87</v>
      </c>
      <c r="N87" s="203">
        <v>1.1499999999999999</v>
      </c>
      <c r="O87" s="203">
        <v>0</v>
      </c>
      <c r="P87" s="203">
        <v>1.19</v>
      </c>
      <c r="Q87" s="203">
        <v>0.21</v>
      </c>
      <c r="R87" s="203">
        <v>0.41</v>
      </c>
      <c r="S87" s="203">
        <v>0</v>
      </c>
      <c r="T87" s="203">
        <v>0</v>
      </c>
      <c r="U87" s="203">
        <v>1.69</v>
      </c>
      <c r="V87" s="203">
        <v>0.2</v>
      </c>
      <c r="W87" s="203">
        <v>0.44</v>
      </c>
      <c r="X87" s="203">
        <v>2.1</v>
      </c>
      <c r="Y87" s="203">
        <v>0</v>
      </c>
      <c r="Z87" s="203">
        <v>2.46</v>
      </c>
      <c r="AA87" s="203">
        <v>0.87</v>
      </c>
      <c r="AB87" s="203">
        <v>0</v>
      </c>
      <c r="AC87" s="203">
        <v>2.14</v>
      </c>
      <c r="AD87" s="203">
        <v>8.9</v>
      </c>
      <c r="AE87" s="203">
        <v>0</v>
      </c>
      <c r="AF87" s="203">
        <v>0</v>
      </c>
      <c r="AG87" s="203">
        <v>0</v>
      </c>
      <c r="AH87" s="203">
        <v>0</v>
      </c>
      <c r="AI87" s="203">
        <v>32.28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20.34</v>
      </c>
      <c r="J88" s="203">
        <v>0.67</v>
      </c>
      <c r="K88" s="203">
        <v>0.03</v>
      </c>
      <c r="L88" s="203">
        <v>73.569999999999993</v>
      </c>
      <c r="M88" s="203">
        <v>0.87</v>
      </c>
      <c r="N88" s="203">
        <v>1.1499999999999999</v>
      </c>
      <c r="O88" s="203">
        <v>0</v>
      </c>
      <c r="P88" s="203">
        <v>1.19</v>
      </c>
      <c r="Q88" s="203">
        <v>0.21</v>
      </c>
      <c r="R88" s="203">
        <v>0.41</v>
      </c>
      <c r="S88" s="203">
        <v>0</v>
      </c>
      <c r="T88" s="203">
        <v>0</v>
      </c>
      <c r="U88" s="203">
        <v>1.69</v>
      </c>
      <c r="V88" s="203">
        <v>0.2</v>
      </c>
      <c r="W88" s="203">
        <v>0.44</v>
      </c>
      <c r="X88" s="203">
        <v>1.43</v>
      </c>
      <c r="Y88" s="203">
        <v>0</v>
      </c>
      <c r="Z88" s="203">
        <v>2.46</v>
      </c>
      <c r="AA88" s="203">
        <v>0.87</v>
      </c>
      <c r="AB88" s="203">
        <v>0</v>
      </c>
      <c r="AC88" s="203">
        <v>2.14</v>
      </c>
      <c r="AD88" s="203">
        <v>8.9</v>
      </c>
      <c r="AE88" s="203">
        <v>0</v>
      </c>
      <c r="AF88" s="203">
        <v>0</v>
      </c>
      <c r="AG88" s="203">
        <v>0</v>
      </c>
      <c r="AH88" s="203">
        <v>0</v>
      </c>
      <c r="AI88" s="203">
        <v>32.28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20.34</v>
      </c>
      <c r="J89" s="203">
        <v>0.67</v>
      </c>
      <c r="K89" s="203">
        <v>0.03</v>
      </c>
      <c r="L89" s="203">
        <v>73.569999999999993</v>
      </c>
      <c r="M89" s="203">
        <v>0.87</v>
      </c>
      <c r="N89" s="203">
        <v>1.1499999999999999</v>
      </c>
      <c r="O89" s="203">
        <v>0</v>
      </c>
      <c r="P89" s="203">
        <v>1.19</v>
      </c>
      <c r="Q89" s="203">
        <v>0.21</v>
      </c>
      <c r="R89" s="203">
        <v>0.41</v>
      </c>
      <c r="S89" s="203">
        <v>0</v>
      </c>
      <c r="T89" s="203">
        <v>0</v>
      </c>
      <c r="U89" s="203">
        <v>1.69</v>
      </c>
      <c r="V89" s="203">
        <v>0.2</v>
      </c>
      <c r="W89" s="203">
        <v>0.44</v>
      </c>
      <c r="X89" s="203">
        <v>1.43</v>
      </c>
      <c r="Y89" s="203">
        <v>0</v>
      </c>
      <c r="Z89" s="203">
        <v>2.46</v>
      </c>
      <c r="AA89" s="203">
        <v>0.87</v>
      </c>
      <c r="AB89" s="203">
        <v>0</v>
      </c>
      <c r="AC89" s="203">
        <v>2.14</v>
      </c>
      <c r="AD89" s="203">
        <v>8.9</v>
      </c>
      <c r="AE89" s="203">
        <v>0</v>
      </c>
      <c r="AF89" s="203">
        <v>0</v>
      </c>
      <c r="AG89" s="203">
        <v>0</v>
      </c>
      <c r="AH89" s="203">
        <v>0</v>
      </c>
      <c r="AI89" s="203">
        <v>32.28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20.34</v>
      </c>
      <c r="J90" s="203">
        <v>0.67</v>
      </c>
      <c r="K90" s="203">
        <v>0.09</v>
      </c>
      <c r="L90" s="203">
        <v>73.569999999999993</v>
      </c>
      <c r="M90" s="203">
        <v>0.87</v>
      </c>
      <c r="N90" s="203">
        <v>1.1499999999999999</v>
      </c>
      <c r="O90" s="203">
        <v>0</v>
      </c>
      <c r="P90" s="203">
        <v>1.19</v>
      </c>
      <c r="Q90" s="203">
        <v>0.21</v>
      </c>
      <c r="R90" s="203">
        <v>0.41</v>
      </c>
      <c r="S90" s="203">
        <v>0</v>
      </c>
      <c r="T90" s="203">
        <v>0</v>
      </c>
      <c r="U90" s="203">
        <v>1.69</v>
      </c>
      <c r="V90" s="203">
        <v>0.2</v>
      </c>
      <c r="W90" s="203">
        <v>0.44</v>
      </c>
      <c r="X90" s="203">
        <v>1.43</v>
      </c>
      <c r="Y90" s="203">
        <v>0</v>
      </c>
      <c r="Z90" s="203">
        <v>2.46</v>
      </c>
      <c r="AA90" s="203">
        <v>0.87</v>
      </c>
      <c r="AB90" s="203">
        <v>0</v>
      </c>
      <c r="AC90" s="203">
        <v>2.14</v>
      </c>
      <c r="AD90" s="203">
        <v>8.9</v>
      </c>
      <c r="AE90" s="203">
        <v>0</v>
      </c>
      <c r="AF90" s="203">
        <v>0</v>
      </c>
      <c r="AG90" s="203">
        <v>0</v>
      </c>
      <c r="AH90" s="203">
        <v>0</v>
      </c>
      <c r="AI90" s="203">
        <v>32.75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20.34</v>
      </c>
      <c r="J91" s="203">
        <v>0.67</v>
      </c>
      <c r="K91" s="203">
        <v>0.09</v>
      </c>
      <c r="L91" s="203">
        <v>73.569999999999993</v>
      </c>
      <c r="M91" s="203">
        <v>0.87</v>
      </c>
      <c r="N91" s="203">
        <v>1.1499999999999999</v>
      </c>
      <c r="O91" s="203">
        <v>0</v>
      </c>
      <c r="P91" s="203">
        <v>1.19</v>
      </c>
      <c r="Q91" s="203">
        <v>0.21</v>
      </c>
      <c r="R91" s="203">
        <v>0.41</v>
      </c>
      <c r="S91" s="203">
        <v>0</v>
      </c>
      <c r="T91" s="203">
        <v>0</v>
      </c>
      <c r="U91" s="203">
        <v>1.69</v>
      </c>
      <c r="V91" s="203">
        <v>0.2</v>
      </c>
      <c r="W91" s="203">
        <v>2.84</v>
      </c>
      <c r="X91" s="203">
        <v>1.43</v>
      </c>
      <c r="Y91" s="203">
        <v>0</v>
      </c>
      <c r="Z91" s="203">
        <v>2.46</v>
      </c>
      <c r="AA91" s="203">
        <v>0.87</v>
      </c>
      <c r="AB91" s="203">
        <v>0</v>
      </c>
      <c r="AC91" s="203">
        <v>2.14</v>
      </c>
      <c r="AD91" s="203">
        <v>8.9</v>
      </c>
      <c r="AE91" s="203">
        <v>0</v>
      </c>
      <c r="AF91" s="203">
        <v>0</v>
      </c>
      <c r="AG91" s="203">
        <v>0</v>
      </c>
      <c r="AH91" s="203">
        <v>0</v>
      </c>
      <c r="AI91" s="203">
        <v>32.880000000000003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20.34</v>
      </c>
      <c r="J92" s="203">
        <v>0.67</v>
      </c>
      <c r="K92" s="203">
        <v>0.09</v>
      </c>
      <c r="L92" s="203">
        <v>73.569999999999993</v>
      </c>
      <c r="M92" s="203">
        <v>0.87</v>
      </c>
      <c r="N92" s="203">
        <v>1.1499999999999999</v>
      </c>
      <c r="O92" s="203">
        <v>0</v>
      </c>
      <c r="P92" s="203">
        <v>1.19</v>
      </c>
      <c r="Q92" s="203">
        <v>0.21</v>
      </c>
      <c r="R92" s="203">
        <v>0.41</v>
      </c>
      <c r="S92" s="203">
        <v>0</v>
      </c>
      <c r="T92" s="203">
        <v>0</v>
      </c>
      <c r="U92" s="203">
        <v>1.69</v>
      </c>
      <c r="V92" s="203">
        <v>0.2</v>
      </c>
      <c r="W92" s="203">
        <v>2.84</v>
      </c>
      <c r="X92" s="203">
        <v>1.43</v>
      </c>
      <c r="Y92" s="203">
        <v>0</v>
      </c>
      <c r="Z92" s="203">
        <v>2.46</v>
      </c>
      <c r="AA92" s="203">
        <v>0.87</v>
      </c>
      <c r="AB92" s="203">
        <v>0</v>
      </c>
      <c r="AC92" s="203">
        <v>2.14</v>
      </c>
      <c r="AD92" s="203">
        <v>8.9</v>
      </c>
      <c r="AE92" s="203">
        <v>0</v>
      </c>
      <c r="AF92" s="203">
        <v>0</v>
      </c>
      <c r="AG92" s="203">
        <v>0</v>
      </c>
      <c r="AH92" s="203">
        <v>0</v>
      </c>
      <c r="AI92" s="203">
        <v>32.75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20.34</v>
      </c>
      <c r="J93" s="203">
        <v>0.67</v>
      </c>
      <c r="K93" s="203">
        <v>0.09</v>
      </c>
      <c r="L93" s="203">
        <v>73.569999999999993</v>
      </c>
      <c r="M93" s="203">
        <v>0.87</v>
      </c>
      <c r="N93" s="203">
        <v>1.1499999999999999</v>
      </c>
      <c r="O93" s="203">
        <v>0</v>
      </c>
      <c r="P93" s="203">
        <v>1.19</v>
      </c>
      <c r="Q93" s="203">
        <v>0.21</v>
      </c>
      <c r="R93" s="203">
        <v>0.41</v>
      </c>
      <c r="S93" s="203">
        <v>0</v>
      </c>
      <c r="T93" s="203">
        <v>0</v>
      </c>
      <c r="U93" s="203">
        <v>1.69</v>
      </c>
      <c r="V93" s="203">
        <v>0</v>
      </c>
      <c r="W93" s="203">
        <v>0.43</v>
      </c>
      <c r="X93" s="203">
        <v>1.43</v>
      </c>
      <c r="Y93" s="203">
        <v>0</v>
      </c>
      <c r="Z93" s="203">
        <v>2.46</v>
      </c>
      <c r="AA93" s="203">
        <v>0.87</v>
      </c>
      <c r="AB93" s="203">
        <v>0</v>
      </c>
      <c r="AC93" s="203">
        <v>1.45</v>
      </c>
      <c r="AD93" s="203">
        <v>8.9</v>
      </c>
      <c r="AE93" s="203">
        <v>0</v>
      </c>
      <c r="AF93" s="203">
        <v>0</v>
      </c>
      <c r="AG93" s="203">
        <v>0</v>
      </c>
      <c r="AH93" s="203">
        <v>0</v>
      </c>
      <c r="AI93" s="203">
        <v>32.020000000000003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20.34</v>
      </c>
      <c r="J94" s="203">
        <v>0.67</v>
      </c>
      <c r="K94" s="203">
        <v>0.09</v>
      </c>
      <c r="L94" s="203">
        <v>73.569999999999993</v>
      </c>
      <c r="M94" s="203">
        <v>0.87</v>
      </c>
      <c r="N94" s="203">
        <v>1.1499999999999999</v>
      </c>
      <c r="O94" s="203">
        <v>0</v>
      </c>
      <c r="P94" s="203">
        <v>1.19</v>
      </c>
      <c r="Q94" s="203">
        <v>0.21</v>
      </c>
      <c r="R94" s="203">
        <v>0.41</v>
      </c>
      <c r="S94" s="203">
        <v>0</v>
      </c>
      <c r="T94" s="203">
        <v>0</v>
      </c>
      <c r="U94" s="203">
        <v>1.69</v>
      </c>
      <c r="V94" s="203">
        <v>0</v>
      </c>
      <c r="W94" s="203">
        <v>0.43</v>
      </c>
      <c r="X94" s="203">
        <v>1.43</v>
      </c>
      <c r="Y94" s="203">
        <v>0</v>
      </c>
      <c r="Z94" s="203">
        <v>2.46</v>
      </c>
      <c r="AA94" s="203">
        <v>0.87</v>
      </c>
      <c r="AB94" s="203">
        <v>0</v>
      </c>
      <c r="AC94" s="203">
        <v>1.45</v>
      </c>
      <c r="AD94" s="203">
        <v>8.9</v>
      </c>
      <c r="AE94" s="203">
        <v>0</v>
      </c>
      <c r="AF94" s="203">
        <v>0</v>
      </c>
      <c r="AG94" s="203">
        <v>0</v>
      </c>
      <c r="AH94" s="203">
        <v>0</v>
      </c>
      <c r="AI94" s="203">
        <v>32.020000000000003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20.34</v>
      </c>
      <c r="J95" s="203">
        <v>0.67</v>
      </c>
      <c r="K95" s="203">
        <v>0.09</v>
      </c>
      <c r="L95" s="203">
        <v>73.569999999999993</v>
      </c>
      <c r="M95" s="203">
        <v>0.87</v>
      </c>
      <c r="N95" s="203">
        <v>1.1499999999999999</v>
      </c>
      <c r="O95" s="203">
        <v>0</v>
      </c>
      <c r="P95" s="203">
        <v>1.19</v>
      </c>
      <c r="Q95" s="203">
        <v>0.21</v>
      </c>
      <c r="R95" s="203">
        <v>0.41</v>
      </c>
      <c r="S95" s="203">
        <v>0</v>
      </c>
      <c r="T95" s="203">
        <v>0</v>
      </c>
      <c r="U95" s="203">
        <v>1.69</v>
      </c>
      <c r="V95" s="203">
        <v>0</v>
      </c>
      <c r="W95" s="203">
        <v>0.43</v>
      </c>
      <c r="X95" s="203">
        <v>1.43</v>
      </c>
      <c r="Y95" s="203">
        <v>0</v>
      </c>
      <c r="Z95" s="203">
        <v>2.46</v>
      </c>
      <c r="AA95" s="203">
        <v>0.87</v>
      </c>
      <c r="AB95" s="203">
        <v>0</v>
      </c>
      <c r="AC95" s="203">
        <v>1.45</v>
      </c>
      <c r="AD95" s="203">
        <v>8.9</v>
      </c>
      <c r="AE95" s="203">
        <v>0</v>
      </c>
      <c r="AF95" s="203">
        <v>0</v>
      </c>
      <c r="AG95" s="203">
        <v>0</v>
      </c>
      <c r="AH95" s="203">
        <v>0</v>
      </c>
      <c r="AI95" s="203">
        <v>32.020000000000003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20.34</v>
      </c>
      <c r="J96" s="203">
        <v>0.67</v>
      </c>
      <c r="K96" s="203">
        <v>0.09</v>
      </c>
      <c r="L96" s="203">
        <v>73.569999999999993</v>
      </c>
      <c r="M96" s="203">
        <v>0.87</v>
      </c>
      <c r="N96" s="203">
        <v>1.1499999999999999</v>
      </c>
      <c r="O96" s="203">
        <v>0</v>
      </c>
      <c r="P96" s="203">
        <v>1.19</v>
      </c>
      <c r="Q96" s="203">
        <v>0.21</v>
      </c>
      <c r="R96" s="203">
        <v>0.41</v>
      </c>
      <c r="S96" s="203">
        <v>0</v>
      </c>
      <c r="T96" s="203">
        <v>0</v>
      </c>
      <c r="U96" s="203">
        <v>1.69</v>
      </c>
      <c r="V96" s="203">
        <v>0</v>
      </c>
      <c r="W96" s="203">
        <v>0.43</v>
      </c>
      <c r="X96" s="203">
        <v>1.43</v>
      </c>
      <c r="Y96" s="203">
        <v>0</v>
      </c>
      <c r="Z96" s="203">
        <v>2.46</v>
      </c>
      <c r="AA96" s="203">
        <v>0.87</v>
      </c>
      <c r="AB96" s="203">
        <v>0</v>
      </c>
      <c r="AC96" s="203">
        <v>1.45</v>
      </c>
      <c r="AD96" s="203">
        <v>8.9</v>
      </c>
      <c r="AE96" s="203">
        <v>0</v>
      </c>
      <c r="AF96" s="203">
        <v>0</v>
      </c>
      <c r="AG96" s="203">
        <v>0</v>
      </c>
      <c r="AH96" s="203">
        <v>0</v>
      </c>
      <c r="AI96" s="203">
        <v>32.020000000000003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20.34</v>
      </c>
      <c r="J97" s="203">
        <v>0.67</v>
      </c>
      <c r="K97" s="203">
        <v>0.09</v>
      </c>
      <c r="L97" s="203">
        <v>73.569999999999993</v>
      </c>
      <c r="M97" s="203">
        <v>0.87</v>
      </c>
      <c r="N97" s="203">
        <v>1.1499999999999999</v>
      </c>
      <c r="O97" s="203">
        <v>0</v>
      </c>
      <c r="P97" s="203">
        <v>1.19</v>
      </c>
      <c r="Q97" s="203">
        <v>0.21</v>
      </c>
      <c r="R97" s="203">
        <v>0.41</v>
      </c>
      <c r="S97" s="203">
        <v>0</v>
      </c>
      <c r="T97" s="203">
        <v>0</v>
      </c>
      <c r="U97" s="203">
        <v>1.69</v>
      </c>
      <c r="V97" s="203">
        <v>0</v>
      </c>
      <c r="W97" s="203">
        <v>0.43</v>
      </c>
      <c r="X97" s="203">
        <v>1.43</v>
      </c>
      <c r="Y97" s="203">
        <v>0</v>
      </c>
      <c r="Z97" s="203">
        <v>2.46</v>
      </c>
      <c r="AA97" s="203">
        <v>0.87</v>
      </c>
      <c r="AB97" s="203">
        <v>0</v>
      </c>
      <c r="AC97" s="203">
        <v>1.45</v>
      </c>
      <c r="AD97" s="203">
        <v>8.9</v>
      </c>
      <c r="AE97" s="203">
        <v>0</v>
      </c>
      <c r="AF97" s="203">
        <v>0</v>
      </c>
      <c r="AG97" s="203">
        <v>0</v>
      </c>
      <c r="AH97" s="203">
        <v>0</v>
      </c>
      <c r="AI97" s="203">
        <v>32.28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20.34</v>
      </c>
      <c r="J98" s="203">
        <v>0.67</v>
      </c>
      <c r="K98" s="203">
        <v>0.09</v>
      </c>
      <c r="L98" s="203">
        <v>73.569999999999993</v>
      </c>
      <c r="M98" s="203">
        <v>0.87</v>
      </c>
      <c r="N98" s="203">
        <v>1.1499999999999999</v>
      </c>
      <c r="O98" s="203">
        <v>0</v>
      </c>
      <c r="P98" s="203">
        <v>1.19</v>
      </c>
      <c r="Q98" s="203">
        <v>0.21</v>
      </c>
      <c r="R98" s="203">
        <v>0.41</v>
      </c>
      <c r="S98" s="203">
        <v>0</v>
      </c>
      <c r="T98" s="203">
        <v>0</v>
      </c>
      <c r="U98" s="203">
        <v>1.69</v>
      </c>
      <c r="V98" s="203">
        <v>0</v>
      </c>
      <c r="W98" s="203">
        <v>0.43</v>
      </c>
      <c r="X98" s="203">
        <v>1.43</v>
      </c>
      <c r="Y98" s="203">
        <v>0</v>
      </c>
      <c r="Z98" s="203">
        <v>2.46</v>
      </c>
      <c r="AA98" s="203">
        <v>0.87</v>
      </c>
      <c r="AB98" s="203">
        <v>0</v>
      </c>
      <c r="AC98" s="203">
        <v>1.45</v>
      </c>
      <c r="AD98" s="203">
        <v>8.9</v>
      </c>
      <c r="AE98" s="203">
        <v>0</v>
      </c>
      <c r="AF98" s="203">
        <v>0</v>
      </c>
      <c r="AG98" s="203">
        <v>0</v>
      </c>
      <c r="AH98" s="203">
        <v>0</v>
      </c>
      <c r="AI98" s="203">
        <v>32.020000000000003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0.24250999999999986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0.48917999999999928</v>
      </c>
      <c r="J99">
        <f t="shared" si="0"/>
        <v>1.6080000000000032E-2</v>
      </c>
      <c r="K99">
        <f t="shared" si="0"/>
        <v>3.2364999999999991E-2</v>
      </c>
      <c r="L99">
        <f t="shared" si="0"/>
        <v>3.8259775000000014</v>
      </c>
      <c r="M99">
        <f t="shared" si="0"/>
        <v>6.2940000000000051E-2</v>
      </c>
      <c r="N99">
        <f t="shared" si="0"/>
        <v>7.707E-2</v>
      </c>
      <c r="O99">
        <f t="shared" si="0"/>
        <v>0</v>
      </c>
      <c r="P99">
        <f t="shared" si="0"/>
        <v>2.6647499999999977E-2</v>
      </c>
      <c r="Q99">
        <f t="shared" si="0"/>
        <v>5.7487500000000011E-2</v>
      </c>
      <c r="R99">
        <f t="shared" si="0"/>
        <v>0.11781750000000007</v>
      </c>
      <c r="S99">
        <f t="shared" si="0"/>
        <v>0</v>
      </c>
      <c r="T99">
        <f t="shared" si="0"/>
        <v>0</v>
      </c>
      <c r="U99">
        <f t="shared" si="0"/>
        <v>4.0559999999999957E-2</v>
      </c>
      <c r="V99">
        <f t="shared" si="0"/>
        <v>6.0522499999999889E-2</v>
      </c>
      <c r="W99">
        <f t="shared" si="0"/>
        <v>9.9884999999999918E-2</v>
      </c>
      <c r="X99">
        <f t="shared" si="0"/>
        <v>0.28031250000000002</v>
      </c>
      <c r="Y99">
        <f t="shared" si="0"/>
        <v>0</v>
      </c>
      <c r="Z99">
        <f t="shared" si="0"/>
        <v>0.51489750000000045</v>
      </c>
      <c r="AA99">
        <f t="shared" si="0"/>
        <v>0.26935749999999925</v>
      </c>
      <c r="AB99">
        <f t="shared" si="0"/>
        <v>0</v>
      </c>
      <c r="AC99">
        <f t="shared" si="0"/>
        <v>2.9515000000000045E-2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0.7755274999999997</v>
      </c>
      <c r="AJ99">
        <f t="shared" si="0"/>
        <v>0</v>
      </c>
      <c r="AK99">
        <f t="shared" si="0"/>
        <v>0.22602249999999985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-21.42</v>
      </c>
      <c r="G30" s="124">
        <v>-21.42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21.42</v>
      </c>
      <c r="AF30" s="124">
        <v>0</v>
      </c>
      <c r="AG30" s="124">
        <v>0</v>
      </c>
      <c r="AH30" s="124">
        <v>0</v>
      </c>
      <c r="AI30" s="124">
        <v>21.42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21.42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-21.42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214.20000000000002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214.20000000000002</v>
      </c>
      <c r="DF30" s="123">
        <f t="shared" si="31"/>
        <v>21.42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-21.42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-6.6859999999999999</v>
      </c>
      <c r="G76" s="124">
        <v>-6.6859999999999999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6.6859999999999999</v>
      </c>
      <c r="AF76" s="124">
        <v>0</v>
      </c>
      <c r="AG76" s="124">
        <v>0</v>
      </c>
      <c r="AH76" s="124">
        <v>0</v>
      </c>
      <c r="AI76" s="124">
        <v>6.6859999999999999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6.6859999999999999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-6.6859999999999999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66.86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66.86</v>
      </c>
      <c r="DF76" s="123">
        <f t="shared" si="59"/>
        <v>6.6859999999999999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-6.6859999999999999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-20</v>
      </c>
      <c r="G79" s="124">
        <v>-20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20</v>
      </c>
      <c r="AF79" s="124">
        <v>0</v>
      </c>
      <c r="AG79" s="124">
        <v>0</v>
      </c>
      <c r="AH79" s="124">
        <v>0</v>
      </c>
      <c r="AI79" s="124">
        <v>20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200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200</v>
      </c>
      <c r="DF79" s="123">
        <f t="shared" si="59"/>
        <v>20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-44</v>
      </c>
      <c r="G80" s="124">
        <v>-44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44</v>
      </c>
      <c r="AF80" s="124">
        <v>0</v>
      </c>
      <c r="AG80" s="124">
        <v>0</v>
      </c>
      <c r="AH80" s="124">
        <v>0</v>
      </c>
      <c r="AI80" s="124">
        <v>44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440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440</v>
      </c>
      <c r="DF80" s="123">
        <f t="shared" si="59"/>
        <v>44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-82</v>
      </c>
      <c r="G81" s="124">
        <v>-82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82</v>
      </c>
      <c r="AF81" s="124">
        <v>0</v>
      </c>
      <c r="AG81" s="124">
        <v>0</v>
      </c>
      <c r="AH81" s="124">
        <v>0</v>
      </c>
      <c r="AI81" s="124">
        <v>82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820</v>
      </c>
      <c r="DF81" s="123">
        <f t="shared" si="59"/>
        <v>82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-25</v>
      </c>
      <c r="G82" s="124">
        <v>-25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25</v>
      </c>
      <c r="AF82" s="124">
        <v>0</v>
      </c>
      <c r="AG82" s="124">
        <v>0</v>
      </c>
      <c r="AH82" s="124">
        <v>0</v>
      </c>
      <c r="AI82" s="124">
        <v>25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250</v>
      </c>
      <c r="DF82" s="123">
        <f t="shared" si="59"/>
        <v>25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-152</v>
      </c>
      <c r="G83" s="124">
        <v>-152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152</v>
      </c>
      <c r="AF83" s="124">
        <v>0</v>
      </c>
      <c r="AG83" s="124">
        <v>0</v>
      </c>
      <c r="AH83" s="124">
        <v>0</v>
      </c>
      <c r="AI83" s="124">
        <v>152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-152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1520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1520</v>
      </c>
      <c r="DF83" s="123">
        <f t="shared" si="59"/>
        <v>152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-152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-177</v>
      </c>
      <c r="G84" s="124">
        <v>-177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177</v>
      </c>
      <c r="AF84" s="124">
        <v>0</v>
      </c>
      <c r="AG84" s="124">
        <v>0</v>
      </c>
      <c r="AH84" s="124">
        <v>0</v>
      </c>
      <c r="AI84" s="124">
        <v>177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1770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1770</v>
      </c>
      <c r="DF84" s="123">
        <f t="shared" si="59"/>
        <v>177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-177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-206</v>
      </c>
      <c r="G85" s="124">
        <v>-206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206</v>
      </c>
      <c r="AF85" s="124">
        <v>0</v>
      </c>
      <c r="AG85" s="124">
        <v>0</v>
      </c>
      <c r="AH85" s="124">
        <v>0</v>
      </c>
      <c r="AI85" s="124">
        <v>206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2060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2060</v>
      </c>
      <c r="DF85" s="123">
        <f t="shared" si="59"/>
        <v>206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-176.755</v>
      </c>
      <c r="G86" s="124">
        <v>-176.755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176.755</v>
      </c>
      <c r="AF86" s="124">
        <v>0</v>
      </c>
      <c r="AG86" s="124">
        <v>0</v>
      </c>
      <c r="AH86" s="124">
        <v>0</v>
      </c>
      <c r="AI86" s="124">
        <v>176.755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176.755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-176.755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1767.55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1767.55</v>
      </c>
      <c r="DF86" s="123">
        <f t="shared" si="59"/>
        <v>176.755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-176.755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-145.26499999999999</v>
      </c>
      <c r="G87" s="124">
        <v>-145.26499999999999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145.26499999999999</v>
      </c>
      <c r="AF87" s="124">
        <v>0</v>
      </c>
      <c r="AG87" s="124">
        <v>0</v>
      </c>
      <c r="AH87" s="124">
        <v>0</v>
      </c>
      <c r="AI87" s="124">
        <v>145.26499999999999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145.26499999999999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-145.26499999999999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1452.6499999999999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1452.6499999999999</v>
      </c>
      <c r="DF87" s="123">
        <f t="shared" si="59"/>
        <v>145.26499999999999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-145.26499999999999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-116.185</v>
      </c>
      <c r="G88" s="124">
        <v>-116.185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116.185</v>
      </c>
      <c r="AF88" s="124">
        <v>0</v>
      </c>
      <c r="AG88" s="124">
        <v>0</v>
      </c>
      <c r="AH88" s="124">
        <v>0</v>
      </c>
      <c r="AI88" s="124">
        <v>116.185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116.185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-116.185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1161.8499999999999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1161.8499999999999</v>
      </c>
      <c r="DF88" s="123">
        <f t="shared" si="59"/>
        <v>116.185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-116.185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-81.864999999999995</v>
      </c>
      <c r="G89" s="124">
        <v>-81.864999999999995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81.864999999999995</v>
      </c>
      <c r="AF89" s="124">
        <v>0</v>
      </c>
      <c r="AG89" s="124">
        <v>0</v>
      </c>
      <c r="AH89" s="124">
        <v>0</v>
      </c>
      <c r="AI89" s="124">
        <v>81.864999999999995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81.864999999999995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-81.864999999999995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818.65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818.65</v>
      </c>
      <c r="DF89" s="123">
        <f t="shared" si="59"/>
        <v>81.864999999999995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-81.864999999999995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-47.854999999999997</v>
      </c>
      <c r="G90" s="124">
        <v>-47.854999999999997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47.854999999999997</v>
      </c>
      <c r="AF90" s="124">
        <v>0</v>
      </c>
      <c r="AG90" s="124">
        <v>0</v>
      </c>
      <c r="AH90" s="124">
        <v>0</v>
      </c>
      <c r="AI90" s="124">
        <v>47.854999999999997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47.854999999999997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-47.854999999999997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478.54999999999995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478.54999999999995</v>
      </c>
      <c r="DF90" s="123">
        <f t="shared" si="59"/>
        <v>47.854999999999997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-47.854999999999997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-18.545000000000002</v>
      </c>
      <c r="G91" s="124">
        <v>-18.545000000000002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18.545000000000002</v>
      </c>
      <c r="AF91" s="124">
        <v>0</v>
      </c>
      <c r="AG91" s="124">
        <v>0</v>
      </c>
      <c r="AH91" s="124">
        <v>0</v>
      </c>
      <c r="AI91" s="124">
        <v>18.545000000000002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18.545000000000002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-18.545000000000002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185.45000000000002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185.45000000000002</v>
      </c>
      <c r="DF91" s="123">
        <f t="shared" si="59"/>
        <v>18.545000000000002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-18.545000000000002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0.33014399999999999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-0.33014399999999999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0.33014399999999994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0.33014399999999994</v>
      </c>
      <c r="DE99" s="128"/>
      <c r="DF99" s="123">
        <f t="shared" si="59"/>
        <v>0.33014399999999999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-0.33014399999999999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44784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44784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12" sqref="E1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275.99</v>
      </c>
      <c r="I3" s="95">
        <v>0</v>
      </c>
      <c r="J3" s="95">
        <v>0</v>
      </c>
      <c r="K3" s="95">
        <v>0</v>
      </c>
      <c r="L3" s="95">
        <v>0</v>
      </c>
      <c r="M3" s="114">
        <v>8.43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284.42</v>
      </c>
      <c r="W3">
        <v>275.99</v>
      </c>
      <c r="X3">
        <v>0</v>
      </c>
      <c r="Y3">
        <v>8.43</v>
      </c>
      <c r="Z3">
        <v>0</v>
      </c>
    </row>
    <row r="4" spans="1:26">
      <c r="G4" t="s">
        <v>46</v>
      </c>
      <c r="H4" s="115">
        <v>239.2</v>
      </c>
      <c r="I4" s="88">
        <v>0</v>
      </c>
      <c r="J4" s="88">
        <v>0</v>
      </c>
      <c r="K4" s="88">
        <v>0</v>
      </c>
      <c r="L4" s="88">
        <v>0</v>
      </c>
      <c r="M4" s="116">
        <v>10.36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249.56</v>
      </c>
      <c r="W4">
        <v>239.2</v>
      </c>
      <c r="X4">
        <v>0</v>
      </c>
      <c r="Y4">
        <v>10.36</v>
      </c>
      <c r="Z4">
        <v>0</v>
      </c>
    </row>
    <row r="5" spans="1:26">
      <c r="G5" t="s">
        <v>47</v>
      </c>
      <c r="H5" s="115">
        <v>203.36</v>
      </c>
      <c r="I5" s="88">
        <v>0</v>
      </c>
      <c r="J5" s="88">
        <v>0</v>
      </c>
      <c r="K5" s="88">
        <v>0</v>
      </c>
      <c r="L5" s="88">
        <v>0</v>
      </c>
      <c r="M5" s="116">
        <v>7.07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210.43</v>
      </c>
      <c r="W5">
        <v>203.36</v>
      </c>
      <c r="X5">
        <v>0</v>
      </c>
      <c r="Y5">
        <v>7.07</v>
      </c>
      <c r="Z5">
        <v>0</v>
      </c>
    </row>
    <row r="6" spans="1:26">
      <c r="G6" t="s">
        <v>48</v>
      </c>
      <c r="H6" s="115">
        <v>162.69</v>
      </c>
      <c r="I6" s="88">
        <v>0</v>
      </c>
      <c r="J6" s="88">
        <v>0</v>
      </c>
      <c r="K6" s="88">
        <v>0</v>
      </c>
      <c r="L6" s="88">
        <v>0</v>
      </c>
      <c r="M6" s="116">
        <v>6.59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169.28</v>
      </c>
      <c r="W6">
        <v>162.69</v>
      </c>
      <c r="X6">
        <v>0</v>
      </c>
      <c r="Y6">
        <v>6.59</v>
      </c>
      <c r="Z6">
        <v>0</v>
      </c>
    </row>
    <row r="7" spans="1:26">
      <c r="G7" t="s">
        <v>49</v>
      </c>
      <c r="H7" s="115">
        <v>128.80000000000001</v>
      </c>
      <c r="I7" s="88">
        <v>0</v>
      </c>
      <c r="J7" s="88">
        <v>0</v>
      </c>
      <c r="K7" s="88">
        <v>0</v>
      </c>
      <c r="L7" s="88">
        <v>0</v>
      </c>
      <c r="M7" s="116">
        <v>5.52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134.32</v>
      </c>
      <c r="W7">
        <v>128.80000000000001</v>
      </c>
      <c r="X7">
        <v>0</v>
      </c>
      <c r="Y7">
        <v>5.52</v>
      </c>
      <c r="Z7">
        <v>0</v>
      </c>
    </row>
    <row r="8" spans="1:26">
      <c r="G8" t="s">
        <v>50</v>
      </c>
      <c r="H8" s="115">
        <v>95.87</v>
      </c>
      <c r="I8" s="88">
        <v>0</v>
      </c>
      <c r="J8" s="88">
        <v>0</v>
      </c>
      <c r="K8" s="88">
        <v>0</v>
      </c>
      <c r="L8" s="88">
        <v>0</v>
      </c>
      <c r="M8" s="116">
        <v>1.07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96.94</v>
      </c>
      <c r="W8">
        <v>95.87</v>
      </c>
      <c r="X8">
        <v>0</v>
      </c>
      <c r="Y8">
        <v>1.07</v>
      </c>
      <c r="Z8">
        <v>0</v>
      </c>
    </row>
    <row r="9" spans="1:26">
      <c r="G9" t="s">
        <v>51</v>
      </c>
      <c r="H9" s="115">
        <v>76.5</v>
      </c>
      <c r="I9" s="88">
        <v>0</v>
      </c>
      <c r="J9" s="88">
        <v>0</v>
      </c>
      <c r="K9" s="88">
        <v>0</v>
      </c>
      <c r="L9" s="88">
        <v>0</v>
      </c>
      <c r="M9" s="116">
        <v>5.62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82.12</v>
      </c>
      <c r="W9">
        <v>76.5</v>
      </c>
      <c r="X9">
        <v>0</v>
      </c>
      <c r="Y9">
        <v>5.62</v>
      </c>
      <c r="Z9">
        <v>0</v>
      </c>
    </row>
    <row r="10" spans="1:26">
      <c r="G10" t="s">
        <v>52</v>
      </c>
      <c r="H10" s="115">
        <v>49.39</v>
      </c>
      <c r="I10" s="88">
        <v>0</v>
      </c>
      <c r="J10" s="88">
        <v>0</v>
      </c>
      <c r="K10" s="88">
        <v>0</v>
      </c>
      <c r="L10" s="88">
        <v>0</v>
      </c>
      <c r="M10" s="116">
        <v>4.84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54.23</v>
      </c>
      <c r="W10">
        <v>49.39</v>
      </c>
      <c r="X10">
        <v>0</v>
      </c>
      <c r="Y10">
        <v>4.84</v>
      </c>
      <c r="Z10">
        <v>0</v>
      </c>
    </row>
    <row r="11" spans="1:26">
      <c r="G11" t="s">
        <v>53</v>
      </c>
      <c r="H11" s="115">
        <v>22.27</v>
      </c>
      <c r="I11" s="88">
        <v>0</v>
      </c>
      <c r="J11" s="88">
        <v>0</v>
      </c>
      <c r="K11" s="88">
        <v>0</v>
      </c>
      <c r="L11" s="88">
        <v>0</v>
      </c>
      <c r="M11" s="116">
        <v>5.91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28.18</v>
      </c>
      <c r="W11">
        <v>22.27</v>
      </c>
      <c r="X11">
        <v>0</v>
      </c>
      <c r="Y11">
        <v>5.91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4.9400000000000004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4.9400000000000004</v>
      </c>
      <c r="W12">
        <v>0</v>
      </c>
      <c r="X12">
        <v>0</v>
      </c>
      <c r="Y12">
        <v>4.9400000000000004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6.49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6.49</v>
      </c>
      <c r="W13">
        <v>0</v>
      </c>
      <c r="X13">
        <v>0</v>
      </c>
      <c r="Y13">
        <v>6.49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7.65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7.65</v>
      </c>
      <c r="W14">
        <v>0</v>
      </c>
      <c r="X14">
        <v>0</v>
      </c>
      <c r="Y14">
        <v>7.65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1.65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1.65</v>
      </c>
      <c r="W15">
        <v>0</v>
      </c>
      <c r="X15">
        <v>0</v>
      </c>
      <c r="Y15">
        <v>1.65</v>
      </c>
      <c r="Z15">
        <v>0</v>
      </c>
    </row>
    <row r="16" spans="1:26">
      <c r="G16" t="s">
        <v>58</v>
      </c>
      <c r="H16" s="115">
        <v>26.15</v>
      </c>
      <c r="I16" s="88">
        <v>0</v>
      </c>
      <c r="J16" s="88">
        <v>0</v>
      </c>
      <c r="K16" s="88">
        <v>0</v>
      </c>
      <c r="L16" s="88">
        <v>0</v>
      </c>
      <c r="M16" s="116">
        <v>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32.15</v>
      </c>
      <c r="W16">
        <v>26.15</v>
      </c>
      <c r="X16">
        <v>0</v>
      </c>
      <c r="Y16">
        <v>6</v>
      </c>
      <c r="Z16">
        <v>0</v>
      </c>
    </row>
    <row r="17" spans="7:26">
      <c r="G17" t="s">
        <v>59</v>
      </c>
      <c r="H17" s="115">
        <v>6.78</v>
      </c>
      <c r="I17" s="88">
        <v>0</v>
      </c>
      <c r="J17" s="88">
        <v>0</v>
      </c>
      <c r="K17" s="88">
        <v>0</v>
      </c>
      <c r="L17" s="88">
        <v>0</v>
      </c>
      <c r="M17" s="116">
        <v>5.71</v>
      </c>
      <c r="N17" s="115">
        <v>0</v>
      </c>
      <c r="O17" s="88">
        <v>-6</v>
      </c>
      <c r="P17" s="88">
        <v>0</v>
      </c>
      <c r="Q17" s="88">
        <v>0</v>
      </c>
      <c r="R17" s="88">
        <v>0</v>
      </c>
      <c r="S17" s="116">
        <v>0</v>
      </c>
      <c r="U17" s="115">
        <v>-6</v>
      </c>
      <c r="V17" s="116">
        <v>12.49</v>
      </c>
      <c r="W17">
        <v>6.78</v>
      </c>
      <c r="X17">
        <v>-6</v>
      </c>
      <c r="Y17">
        <v>5.71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10.85</v>
      </c>
      <c r="N18" s="115">
        <v>0</v>
      </c>
      <c r="O18" s="88">
        <v>-26</v>
      </c>
      <c r="P18" s="88">
        <v>0</v>
      </c>
      <c r="Q18" s="88">
        <v>0</v>
      </c>
      <c r="R18" s="88">
        <v>0</v>
      </c>
      <c r="S18" s="116">
        <v>0</v>
      </c>
      <c r="U18" s="115">
        <v>-26</v>
      </c>
      <c r="V18" s="116">
        <v>10.85</v>
      </c>
      <c r="W18">
        <v>0</v>
      </c>
      <c r="X18">
        <v>-26</v>
      </c>
      <c r="Y18">
        <v>10.85</v>
      </c>
      <c r="Z18">
        <v>0</v>
      </c>
    </row>
    <row r="19" spans="7:26">
      <c r="G19" t="s">
        <v>61</v>
      </c>
      <c r="H19" s="115">
        <v>61.98</v>
      </c>
      <c r="I19" s="88">
        <v>0</v>
      </c>
      <c r="J19" s="88">
        <v>0</v>
      </c>
      <c r="K19" s="88">
        <v>0</v>
      </c>
      <c r="L19" s="88">
        <v>0</v>
      </c>
      <c r="M19" s="116">
        <v>9.1999999999999993</v>
      </c>
      <c r="N19" s="115">
        <v>0</v>
      </c>
      <c r="O19" s="88">
        <v>-46</v>
      </c>
      <c r="P19" s="88">
        <v>0</v>
      </c>
      <c r="Q19" s="88">
        <v>0</v>
      </c>
      <c r="R19" s="88">
        <v>0</v>
      </c>
      <c r="S19" s="116">
        <v>0</v>
      </c>
      <c r="U19" s="115">
        <v>-46</v>
      </c>
      <c r="V19" s="116">
        <v>71.180000000000007</v>
      </c>
      <c r="W19">
        <v>61.98</v>
      </c>
      <c r="X19">
        <v>-46</v>
      </c>
      <c r="Y19">
        <v>9.1999999999999993</v>
      </c>
      <c r="Z19">
        <v>0</v>
      </c>
    </row>
    <row r="20" spans="7:26">
      <c r="G20" t="s">
        <v>62</v>
      </c>
      <c r="H20" s="115">
        <v>49.39</v>
      </c>
      <c r="I20" s="88">
        <v>0</v>
      </c>
      <c r="J20" s="88">
        <v>0</v>
      </c>
      <c r="K20" s="88">
        <v>0</v>
      </c>
      <c r="L20" s="88">
        <v>0</v>
      </c>
      <c r="M20" s="116">
        <v>10.07</v>
      </c>
      <c r="N20" s="115">
        <v>0</v>
      </c>
      <c r="O20" s="88">
        <v>-61</v>
      </c>
      <c r="P20" s="88">
        <v>0</v>
      </c>
      <c r="Q20" s="88">
        <v>0</v>
      </c>
      <c r="R20" s="88">
        <v>0</v>
      </c>
      <c r="S20" s="116">
        <v>0</v>
      </c>
      <c r="U20" s="115">
        <v>-61</v>
      </c>
      <c r="V20" s="116">
        <v>59.46</v>
      </c>
      <c r="W20">
        <v>49.39</v>
      </c>
      <c r="X20">
        <v>-61</v>
      </c>
      <c r="Y20">
        <v>10.07</v>
      </c>
      <c r="Z20">
        <v>0</v>
      </c>
    </row>
    <row r="21" spans="7:26">
      <c r="G21" t="s">
        <v>63</v>
      </c>
      <c r="H21" s="115">
        <v>27.11</v>
      </c>
      <c r="I21" s="88">
        <v>0</v>
      </c>
      <c r="J21" s="88">
        <v>0</v>
      </c>
      <c r="K21" s="88">
        <v>0</v>
      </c>
      <c r="L21" s="88">
        <v>0</v>
      </c>
      <c r="M21" s="116">
        <v>12.3</v>
      </c>
      <c r="N21" s="115">
        <v>0</v>
      </c>
      <c r="O21" s="88">
        <v>-71</v>
      </c>
      <c r="P21" s="88">
        <v>0</v>
      </c>
      <c r="Q21" s="88">
        <v>0</v>
      </c>
      <c r="R21" s="88">
        <v>0</v>
      </c>
      <c r="S21" s="116">
        <v>0</v>
      </c>
      <c r="U21" s="115">
        <v>-71</v>
      </c>
      <c r="V21" s="116">
        <v>39.409999999999997</v>
      </c>
      <c r="W21">
        <v>27.11</v>
      </c>
      <c r="X21">
        <v>-71</v>
      </c>
      <c r="Y21">
        <v>12.3</v>
      </c>
      <c r="Z21">
        <v>0</v>
      </c>
    </row>
    <row r="22" spans="7:26">
      <c r="G22" t="s">
        <v>64</v>
      </c>
      <c r="H22" s="115">
        <v>9.69</v>
      </c>
      <c r="I22" s="88">
        <v>0</v>
      </c>
      <c r="J22" s="88">
        <v>0</v>
      </c>
      <c r="K22" s="88">
        <v>0</v>
      </c>
      <c r="L22" s="88">
        <v>0</v>
      </c>
      <c r="M22" s="116">
        <v>6.39</v>
      </c>
      <c r="N22" s="115">
        <v>0</v>
      </c>
      <c r="O22" s="88">
        <v>-76</v>
      </c>
      <c r="P22" s="88">
        <v>0</v>
      </c>
      <c r="Q22" s="88">
        <v>0</v>
      </c>
      <c r="R22" s="88">
        <v>0</v>
      </c>
      <c r="S22" s="116">
        <v>0</v>
      </c>
      <c r="U22" s="115">
        <v>-76</v>
      </c>
      <c r="V22" s="116">
        <v>16.079999999999998</v>
      </c>
      <c r="W22">
        <v>9.69</v>
      </c>
      <c r="X22">
        <v>-76</v>
      </c>
      <c r="Y22">
        <v>6.39</v>
      </c>
      <c r="Z22">
        <v>0</v>
      </c>
    </row>
    <row r="23" spans="7:26">
      <c r="G23" t="s">
        <v>65</v>
      </c>
      <c r="H23" s="115">
        <v>45.51</v>
      </c>
      <c r="I23" s="88">
        <v>0</v>
      </c>
      <c r="J23" s="88">
        <v>0</v>
      </c>
      <c r="K23" s="88">
        <v>0</v>
      </c>
      <c r="L23" s="88">
        <v>0</v>
      </c>
      <c r="M23" s="116">
        <v>15.69</v>
      </c>
      <c r="N23" s="115">
        <v>0</v>
      </c>
      <c r="O23" s="88">
        <v>-81</v>
      </c>
      <c r="P23" s="88">
        <v>0</v>
      </c>
      <c r="Q23" s="88">
        <v>0</v>
      </c>
      <c r="R23" s="88">
        <v>0</v>
      </c>
      <c r="S23" s="116">
        <v>0</v>
      </c>
      <c r="U23" s="115">
        <v>-81</v>
      </c>
      <c r="V23" s="116">
        <v>61.2</v>
      </c>
      <c r="W23">
        <v>45.51</v>
      </c>
      <c r="X23">
        <v>-81</v>
      </c>
      <c r="Y23">
        <v>15.69</v>
      </c>
      <c r="Z23">
        <v>0</v>
      </c>
    </row>
    <row r="24" spans="7:26">
      <c r="G24" t="s">
        <v>66</v>
      </c>
      <c r="H24" s="115">
        <v>15.49</v>
      </c>
      <c r="I24" s="88">
        <v>0</v>
      </c>
      <c r="J24" s="88">
        <v>0</v>
      </c>
      <c r="K24" s="88">
        <v>0</v>
      </c>
      <c r="L24" s="88">
        <v>0</v>
      </c>
      <c r="M24" s="116">
        <v>16.66</v>
      </c>
      <c r="N24" s="115">
        <v>0</v>
      </c>
      <c r="O24" s="88">
        <v>-86</v>
      </c>
      <c r="P24" s="88">
        <v>0</v>
      </c>
      <c r="Q24" s="88">
        <v>0</v>
      </c>
      <c r="R24" s="88">
        <v>0</v>
      </c>
      <c r="S24" s="116">
        <v>0</v>
      </c>
      <c r="U24" s="115">
        <v>-86</v>
      </c>
      <c r="V24" s="116">
        <v>32.15</v>
      </c>
      <c r="W24">
        <v>15.49</v>
      </c>
      <c r="X24">
        <v>-86</v>
      </c>
      <c r="Y24">
        <v>16.66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16.95</v>
      </c>
      <c r="N25" s="115">
        <v>0</v>
      </c>
      <c r="O25" s="88">
        <v>-91</v>
      </c>
      <c r="P25" s="88">
        <v>0</v>
      </c>
      <c r="Q25" s="88">
        <v>0</v>
      </c>
      <c r="R25" s="88">
        <v>0</v>
      </c>
      <c r="S25" s="116">
        <v>0</v>
      </c>
      <c r="U25" s="115">
        <v>-91</v>
      </c>
      <c r="V25" s="116">
        <v>16.95</v>
      </c>
      <c r="W25">
        <v>0</v>
      </c>
      <c r="X25">
        <v>-91</v>
      </c>
      <c r="Y25">
        <v>16.95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11.14</v>
      </c>
      <c r="N26" s="115">
        <v>0</v>
      </c>
      <c r="O26" s="88">
        <v>-146</v>
      </c>
      <c r="P26" s="88">
        <v>0</v>
      </c>
      <c r="Q26" s="88">
        <v>0</v>
      </c>
      <c r="R26" s="88">
        <v>0</v>
      </c>
      <c r="S26" s="116">
        <v>0</v>
      </c>
      <c r="U26" s="115">
        <v>-146</v>
      </c>
      <c r="V26" s="116">
        <v>11.14</v>
      </c>
      <c r="W26">
        <v>0</v>
      </c>
      <c r="X26">
        <v>-146</v>
      </c>
      <c r="Y26">
        <v>11.14</v>
      </c>
      <c r="Z26">
        <v>0</v>
      </c>
    </row>
    <row r="27" spans="7:26">
      <c r="G27" t="s">
        <v>69</v>
      </c>
      <c r="H27" s="115">
        <v>57.14</v>
      </c>
      <c r="I27" s="88">
        <v>0</v>
      </c>
      <c r="J27" s="88">
        <v>0</v>
      </c>
      <c r="K27" s="88">
        <v>0</v>
      </c>
      <c r="L27" s="88">
        <v>0</v>
      </c>
      <c r="M27" s="116">
        <v>13.46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70.599999999999994</v>
      </c>
      <c r="W27">
        <v>57.14</v>
      </c>
      <c r="X27">
        <v>0</v>
      </c>
      <c r="Y27">
        <v>13.46</v>
      </c>
      <c r="Z27">
        <v>0</v>
      </c>
    </row>
    <row r="28" spans="7:26">
      <c r="G28" t="s">
        <v>70</v>
      </c>
      <c r="H28" s="115">
        <v>24.21</v>
      </c>
      <c r="I28" s="88">
        <v>0</v>
      </c>
      <c r="J28" s="88">
        <v>0</v>
      </c>
      <c r="K28" s="88">
        <v>0</v>
      </c>
      <c r="L28" s="88">
        <v>0</v>
      </c>
      <c r="M28" s="116">
        <v>16.75</v>
      </c>
      <c r="N28" s="115">
        <v>0</v>
      </c>
      <c r="O28" s="88">
        <v>-8</v>
      </c>
      <c r="P28" s="88">
        <v>-12</v>
      </c>
      <c r="Q28" s="88">
        <v>0</v>
      </c>
      <c r="R28" s="88">
        <v>0</v>
      </c>
      <c r="S28" s="116">
        <v>0</v>
      </c>
      <c r="U28" s="115">
        <v>-20</v>
      </c>
      <c r="V28" s="116">
        <v>40.96</v>
      </c>
      <c r="W28">
        <v>24.21</v>
      </c>
      <c r="X28">
        <v>-8</v>
      </c>
      <c r="Y28">
        <v>16.75</v>
      </c>
      <c r="Z28">
        <v>-12</v>
      </c>
    </row>
    <row r="29" spans="7:26">
      <c r="G29" t="s">
        <v>71</v>
      </c>
      <c r="H29" s="115">
        <v>12.59</v>
      </c>
      <c r="I29" s="88">
        <v>0</v>
      </c>
      <c r="J29" s="88">
        <v>0</v>
      </c>
      <c r="K29" s="88">
        <v>0</v>
      </c>
      <c r="L29" s="88">
        <v>0</v>
      </c>
      <c r="M29" s="116">
        <v>8.23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20.82</v>
      </c>
      <c r="W29">
        <v>12.59</v>
      </c>
      <c r="X29">
        <v>0</v>
      </c>
      <c r="Y29">
        <v>8.23</v>
      </c>
      <c r="Z29">
        <v>0</v>
      </c>
    </row>
    <row r="30" spans="7:26">
      <c r="G30" t="s">
        <v>72</v>
      </c>
      <c r="H30" s="115">
        <v>11.62</v>
      </c>
      <c r="I30" s="88">
        <v>0</v>
      </c>
      <c r="J30" s="88">
        <v>0</v>
      </c>
      <c r="K30" s="88">
        <v>0</v>
      </c>
      <c r="L30" s="88">
        <v>0</v>
      </c>
      <c r="M30" s="116">
        <v>16.559999999999999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28.18</v>
      </c>
      <c r="W30">
        <v>11.62</v>
      </c>
      <c r="X30">
        <v>0</v>
      </c>
      <c r="Y30">
        <v>16.559999999999999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16.95</v>
      </c>
      <c r="N31" s="115">
        <v>0</v>
      </c>
      <c r="O31" s="88">
        <v>0</v>
      </c>
      <c r="P31" s="88">
        <v>-13</v>
      </c>
      <c r="Q31" s="88">
        <v>0</v>
      </c>
      <c r="R31" s="88">
        <v>0</v>
      </c>
      <c r="S31" s="116">
        <v>0</v>
      </c>
      <c r="U31" s="115">
        <v>-13</v>
      </c>
      <c r="V31" s="116">
        <v>16.95</v>
      </c>
      <c r="W31">
        <v>0</v>
      </c>
      <c r="X31">
        <v>0</v>
      </c>
      <c r="Y31">
        <v>16.95</v>
      </c>
      <c r="Z31">
        <v>-13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16.95</v>
      </c>
      <c r="N32" s="115">
        <v>0</v>
      </c>
      <c r="O32" s="88">
        <v>0</v>
      </c>
      <c r="P32" s="88">
        <v>-32</v>
      </c>
      <c r="Q32" s="88">
        <v>0</v>
      </c>
      <c r="R32" s="88">
        <v>0</v>
      </c>
      <c r="S32" s="116">
        <v>0</v>
      </c>
      <c r="U32" s="115">
        <v>-32</v>
      </c>
      <c r="V32" s="116">
        <v>16.95</v>
      </c>
      <c r="W32">
        <v>0</v>
      </c>
      <c r="X32">
        <v>0</v>
      </c>
      <c r="Y32">
        <v>16.95</v>
      </c>
      <c r="Z32">
        <v>-32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14.82</v>
      </c>
      <c r="N33" s="115">
        <v>0</v>
      </c>
      <c r="O33" s="88">
        <v>-11</v>
      </c>
      <c r="P33" s="88">
        <v>-53</v>
      </c>
      <c r="Q33" s="88">
        <v>0</v>
      </c>
      <c r="R33" s="88">
        <v>0</v>
      </c>
      <c r="S33" s="116">
        <v>0</v>
      </c>
      <c r="U33" s="115">
        <v>-64</v>
      </c>
      <c r="V33" s="116">
        <v>14.82</v>
      </c>
      <c r="W33">
        <v>0</v>
      </c>
      <c r="X33">
        <v>-11</v>
      </c>
      <c r="Y33">
        <v>14.82</v>
      </c>
      <c r="Z33">
        <v>-53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14.62</v>
      </c>
      <c r="N34" s="115">
        <v>0</v>
      </c>
      <c r="O34" s="88">
        <v>-16</v>
      </c>
      <c r="P34" s="88">
        <v>-70</v>
      </c>
      <c r="Q34" s="88">
        <v>0</v>
      </c>
      <c r="R34" s="88">
        <v>0</v>
      </c>
      <c r="S34" s="116">
        <v>0</v>
      </c>
      <c r="U34" s="115">
        <v>-86</v>
      </c>
      <c r="V34" s="116">
        <v>14.62</v>
      </c>
      <c r="W34">
        <v>0</v>
      </c>
      <c r="X34">
        <v>-16</v>
      </c>
      <c r="Y34">
        <v>14.62</v>
      </c>
      <c r="Z34">
        <v>-70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13.27</v>
      </c>
      <c r="N35" s="115">
        <v>0</v>
      </c>
      <c r="O35" s="88">
        <v>-26</v>
      </c>
      <c r="P35" s="88">
        <v>-102</v>
      </c>
      <c r="Q35" s="88">
        <v>0</v>
      </c>
      <c r="R35" s="88">
        <v>0</v>
      </c>
      <c r="S35" s="116">
        <v>0</v>
      </c>
      <c r="U35" s="115">
        <v>-128</v>
      </c>
      <c r="V35" s="116">
        <v>13.27</v>
      </c>
      <c r="W35">
        <v>0</v>
      </c>
      <c r="X35">
        <v>-26</v>
      </c>
      <c r="Y35">
        <v>13.27</v>
      </c>
      <c r="Z35">
        <v>-102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6.39</v>
      </c>
      <c r="N36" s="115">
        <v>0</v>
      </c>
      <c r="O36" s="88">
        <v>-11</v>
      </c>
      <c r="P36" s="88">
        <v>-26.2</v>
      </c>
      <c r="Q36" s="88">
        <v>0</v>
      </c>
      <c r="R36" s="88">
        <v>0</v>
      </c>
      <c r="S36" s="116">
        <v>0</v>
      </c>
      <c r="U36" s="115">
        <v>-37.200000000000003</v>
      </c>
      <c r="V36" s="116">
        <v>6.39</v>
      </c>
      <c r="W36">
        <v>0</v>
      </c>
      <c r="X36">
        <v>-11</v>
      </c>
      <c r="Y36">
        <v>6.39</v>
      </c>
      <c r="Z36">
        <v>-26.2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11.43</v>
      </c>
      <c r="N37" s="115">
        <v>0</v>
      </c>
      <c r="O37" s="88">
        <v>-16</v>
      </c>
      <c r="P37" s="88">
        <v>0</v>
      </c>
      <c r="Q37" s="88">
        <v>0</v>
      </c>
      <c r="R37" s="88">
        <v>0</v>
      </c>
      <c r="S37" s="116">
        <v>0</v>
      </c>
      <c r="U37" s="115">
        <v>-16</v>
      </c>
      <c r="V37" s="116">
        <v>11.43</v>
      </c>
      <c r="W37">
        <v>0</v>
      </c>
      <c r="X37">
        <v>-16</v>
      </c>
      <c r="Y37">
        <v>11.43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13.27</v>
      </c>
      <c r="N38" s="115">
        <v>0</v>
      </c>
      <c r="O38" s="88">
        <v>-21</v>
      </c>
      <c r="P38" s="88">
        <v>0</v>
      </c>
      <c r="Q38" s="88">
        <v>0</v>
      </c>
      <c r="R38" s="88">
        <v>0</v>
      </c>
      <c r="S38" s="116">
        <v>0</v>
      </c>
      <c r="U38" s="115">
        <v>-21</v>
      </c>
      <c r="V38" s="116">
        <v>13.27</v>
      </c>
      <c r="W38">
        <v>0</v>
      </c>
      <c r="X38">
        <v>-21</v>
      </c>
      <c r="Y38">
        <v>13.27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-16</v>
      </c>
      <c r="P39" s="88">
        <v>0</v>
      </c>
      <c r="Q39" s="88">
        <v>0</v>
      </c>
      <c r="R39" s="88">
        <v>0</v>
      </c>
      <c r="S39" s="116">
        <v>0</v>
      </c>
      <c r="U39" s="115">
        <v>-16</v>
      </c>
      <c r="V39" s="116">
        <v>13.27</v>
      </c>
      <c r="W39">
        <v>0</v>
      </c>
      <c r="X39">
        <v>-16</v>
      </c>
      <c r="Y39">
        <v>13.27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11.62</v>
      </c>
      <c r="N40" s="115">
        <v>0</v>
      </c>
      <c r="O40" s="88">
        <v>-6</v>
      </c>
      <c r="P40" s="88">
        <v>0</v>
      </c>
      <c r="Q40" s="88">
        <v>0</v>
      </c>
      <c r="R40" s="88">
        <v>0</v>
      </c>
      <c r="S40" s="116">
        <v>0</v>
      </c>
      <c r="U40" s="115">
        <v>-6</v>
      </c>
      <c r="V40" s="116">
        <v>11.62</v>
      </c>
      <c r="W40">
        <v>0</v>
      </c>
      <c r="X40">
        <v>-6</v>
      </c>
      <c r="Y40">
        <v>11.62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12.78</v>
      </c>
      <c r="N41" s="115">
        <v>0</v>
      </c>
      <c r="O41" s="88">
        <v>-1</v>
      </c>
      <c r="P41" s="88">
        <v>0</v>
      </c>
      <c r="Q41" s="88">
        <v>0</v>
      </c>
      <c r="R41" s="88">
        <v>0</v>
      </c>
      <c r="S41" s="116">
        <v>0</v>
      </c>
      <c r="U41" s="115">
        <v>-1</v>
      </c>
      <c r="V41" s="116">
        <v>12.78</v>
      </c>
      <c r="W41">
        <v>0</v>
      </c>
      <c r="X41">
        <v>-1</v>
      </c>
      <c r="Y41">
        <v>12.78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12.88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12.88</v>
      </c>
      <c r="W42">
        <v>0</v>
      </c>
      <c r="X42">
        <v>0</v>
      </c>
      <c r="Y42">
        <v>12.88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4.9400000000000004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4.9400000000000004</v>
      </c>
      <c r="W43">
        <v>0</v>
      </c>
      <c r="X43">
        <v>0</v>
      </c>
      <c r="Y43">
        <v>4.9400000000000004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11.62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11.62</v>
      </c>
      <c r="W44">
        <v>0</v>
      </c>
      <c r="X44">
        <v>0</v>
      </c>
      <c r="Y44">
        <v>11.62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8.52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8.52</v>
      </c>
      <c r="W45">
        <v>0</v>
      </c>
      <c r="X45">
        <v>0</v>
      </c>
      <c r="Y45">
        <v>8.52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13.27</v>
      </c>
      <c r="W46">
        <v>0</v>
      </c>
      <c r="X46">
        <v>0</v>
      </c>
      <c r="Y46">
        <v>13.27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7.84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7.84</v>
      </c>
      <c r="W47">
        <v>0</v>
      </c>
      <c r="X47">
        <v>0</v>
      </c>
      <c r="Y47">
        <v>7.84</v>
      </c>
      <c r="Z47">
        <v>0</v>
      </c>
    </row>
    <row r="48" spans="7:26">
      <c r="G48" t="s">
        <v>90</v>
      </c>
      <c r="H48" s="115">
        <v>8.7100000000000009</v>
      </c>
      <c r="I48" s="88">
        <v>0</v>
      </c>
      <c r="J48" s="88">
        <v>0</v>
      </c>
      <c r="K48" s="88">
        <v>0</v>
      </c>
      <c r="L48" s="88">
        <v>0</v>
      </c>
      <c r="M48" s="116">
        <v>4.9400000000000004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13.65</v>
      </c>
      <c r="W48">
        <v>8.7100000000000009</v>
      </c>
      <c r="X48">
        <v>0</v>
      </c>
      <c r="Y48">
        <v>4.9400000000000004</v>
      </c>
      <c r="Z48">
        <v>0</v>
      </c>
    </row>
    <row r="49" spans="7:26">
      <c r="G49" t="s">
        <v>91</v>
      </c>
      <c r="H49" s="115">
        <v>25.18</v>
      </c>
      <c r="I49" s="88">
        <v>0</v>
      </c>
      <c r="J49" s="88">
        <v>0</v>
      </c>
      <c r="K49" s="88">
        <v>0</v>
      </c>
      <c r="L49" s="88">
        <v>0</v>
      </c>
      <c r="M49" s="116">
        <v>7.84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33.020000000000003</v>
      </c>
      <c r="W49">
        <v>25.18</v>
      </c>
      <c r="X49">
        <v>0</v>
      </c>
      <c r="Y49">
        <v>7.84</v>
      </c>
      <c r="Z49">
        <v>0</v>
      </c>
    </row>
    <row r="50" spans="7:26">
      <c r="G50" t="s">
        <v>92</v>
      </c>
      <c r="H50" s="115">
        <v>31.96</v>
      </c>
      <c r="I50" s="88">
        <v>0</v>
      </c>
      <c r="J50" s="88">
        <v>0</v>
      </c>
      <c r="K50" s="88">
        <v>0</v>
      </c>
      <c r="L50" s="88">
        <v>0</v>
      </c>
      <c r="M50" s="116">
        <v>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34.96</v>
      </c>
      <c r="W50">
        <v>31.96</v>
      </c>
      <c r="X50">
        <v>0</v>
      </c>
      <c r="Y50">
        <v>3</v>
      </c>
      <c r="Z50">
        <v>0</v>
      </c>
    </row>
    <row r="51" spans="7:26">
      <c r="G51" t="s">
        <v>93</v>
      </c>
      <c r="H51" s="115">
        <v>13.55</v>
      </c>
      <c r="I51" s="88">
        <v>0</v>
      </c>
      <c r="J51" s="88">
        <v>0</v>
      </c>
      <c r="K51" s="88">
        <v>0</v>
      </c>
      <c r="L51" s="88">
        <v>0</v>
      </c>
      <c r="M51" s="116">
        <v>13.27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26.82</v>
      </c>
      <c r="W51">
        <v>13.55</v>
      </c>
      <c r="X51">
        <v>0</v>
      </c>
      <c r="Y51">
        <v>13.27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9.9700000000000006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9.9700000000000006</v>
      </c>
      <c r="W52">
        <v>0</v>
      </c>
      <c r="X52">
        <v>0</v>
      </c>
      <c r="Y52">
        <v>9.9700000000000006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13.07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13.07</v>
      </c>
      <c r="W53">
        <v>0</v>
      </c>
      <c r="X53">
        <v>0</v>
      </c>
      <c r="Y53">
        <v>13.07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13.07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13.07</v>
      </c>
      <c r="W54">
        <v>0</v>
      </c>
      <c r="X54">
        <v>0</v>
      </c>
      <c r="Y54">
        <v>13.07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11.43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11.43</v>
      </c>
      <c r="W55">
        <v>0</v>
      </c>
      <c r="X55">
        <v>0</v>
      </c>
      <c r="Y55">
        <v>11.43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12.88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12.88</v>
      </c>
      <c r="W56">
        <v>0</v>
      </c>
      <c r="X56">
        <v>0</v>
      </c>
      <c r="Y56">
        <v>12.88</v>
      </c>
      <c r="Z56">
        <v>0</v>
      </c>
    </row>
    <row r="57" spans="7:26">
      <c r="G57" t="s">
        <v>99</v>
      </c>
      <c r="H57" s="115">
        <v>15.5</v>
      </c>
      <c r="I57" s="88">
        <v>0</v>
      </c>
      <c r="J57" s="88">
        <v>0</v>
      </c>
      <c r="K57" s="88">
        <v>0</v>
      </c>
      <c r="L57" s="88">
        <v>0</v>
      </c>
      <c r="M57" s="116">
        <v>2.0299999999999998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17.53</v>
      </c>
      <c r="W57">
        <v>15.5</v>
      </c>
      <c r="X57">
        <v>0</v>
      </c>
      <c r="Y57">
        <v>2.0299999999999998</v>
      </c>
      <c r="Z57">
        <v>0</v>
      </c>
    </row>
    <row r="58" spans="7:26">
      <c r="G58" t="s">
        <v>100</v>
      </c>
      <c r="H58" s="115">
        <v>20.34</v>
      </c>
      <c r="I58" s="88">
        <v>0</v>
      </c>
      <c r="J58" s="88">
        <v>0</v>
      </c>
      <c r="K58" s="88">
        <v>0</v>
      </c>
      <c r="L58" s="88">
        <v>0</v>
      </c>
      <c r="M58" s="116">
        <v>7.07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27.41</v>
      </c>
      <c r="W58">
        <v>20.34</v>
      </c>
      <c r="X58">
        <v>0</v>
      </c>
      <c r="Y58">
        <v>7.07</v>
      </c>
      <c r="Z58">
        <v>0</v>
      </c>
    </row>
    <row r="59" spans="7:26">
      <c r="G59" t="s">
        <v>101</v>
      </c>
      <c r="H59" s="115">
        <v>44.54</v>
      </c>
      <c r="I59" s="88">
        <v>0</v>
      </c>
      <c r="J59" s="88">
        <v>0</v>
      </c>
      <c r="K59" s="88">
        <v>0</v>
      </c>
      <c r="L59" s="88">
        <v>0</v>
      </c>
      <c r="M59" s="116">
        <v>7.17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51.71</v>
      </c>
      <c r="W59">
        <v>44.54</v>
      </c>
      <c r="X59">
        <v>0</v>
      </c>
      <c r="Y59">
        <v>7.17</v>
      </c>
      <c r="Z59">
        <v>0</v>
      </c>
    </row>
    <row r="60" spans="7:26">
      <c r="G60" t="s">
        <v>102</v>
      </c>
      <c r="H60" s="115">
        <v>7.75</v>
      </c>
      <c r="I60" s="88">
        <v>0</v>
      </c>
      <c r="J60" s="88">
        <v>0</v>
      </c>
      <c r="K60" s="88">
        <v>0</v>
      </c>
      <c r="L60" s="88">
        <v>0</v>
      </c>
      <c r="M60" s="116">
        <v>12.88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20.63</v>
      </c>
      <c r="W60">
        <v>7.75</v>
      </c>
      <c r="X60">
        <v>0</v>
      </c>
      <c r="Y60">
        <v>12.88</v>
      </c>
      <c r="Z60">
        <v>0</v>
      </c>
    </row>
    <row r="61" spans="7:26">
      <c r="G61" t="s">
        <v>103</v>
      </c>
      <c r="H61" s="115">
        <v>38.74</v>
      </c>
      <c r="I61" s="88">
        <v>0</v>
      </c>
      <c r="J61" s="88">
        <v>0</v>
      </c>
      <c r="K61" s="88">
        <v>0</v>
      </c>
      <c r="L61" s="88">
        <v>0</v>
      </c>
      <c r="M61" s="116">
        <v>12.2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50.94</v>
      </c>
      <c r="W61">
        <v>38.74</v>
      </c>
      <c r="X61">
        <v>0</v>
      </c>
      <c r="Y61">
        <v>12.2</v>
      </c>
      <c r="Z61">
        <v>0</v>
      </c>
    </row>
    <row r="62" spans="7:26">
      <c r="G62" t="s">
        <v>104</v>
      </c>
      <c r="H62" s="115">
        <v>65.849999999999994</v>
      </c>
      <c r="I62" s="88">
        <v>0</v>
      </c>
      <c r="J62" s="88">
        <v>0</v>
      </c>
      <c r="K62" s="88">
        <v>0</v>
      </c>
      <c r="L62" s="88">
        <v>0</v>
      </c>
      <c r="M62" s="116">
        <v>10.36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76.209999999999994</v>
      </c>
      <c r="W62">
        <v>65.849999999999994</v>
      </c>
      <c r="X62">
        <v>0</v>
      </c>
      <c r="Y62">
        <v>10.36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10.75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10.75</v>
      </c>
      <c r="W63">
        <v>0</v>
      </c>
      <c r="X63">
        <v>0</v>
      </c>
      <c r="Y63">
        <v>10.75</v>
      </c>
      <c r="Z63">
        <v>0</v>
      </c>
    </row>
    <row r="64" spans="7:26">
      <c r="G64" t="s">
        <v>106</v>
      </c>
      <c r="H64" s="115">
        <v>8.7100000000000009</v>
      </c>
      <c r="I64" s="88">
        <v>0</v>
      </c>
      <c r="J64" s="88">
        <v>0</v>
      </c>
      <c r="K64" s="88">
        <v>0</v>
      </c>
      <c r="L64" s="88">
        <v>0</v>
      </c>
      <c r="M64" s="116">
        <v>5.23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13.94</v>
      </c>
      <c r="W64">
        <v>8.7100000000000009</v>
      </c>
      <c r="X64">
        <v>0</v>
      </c>
      <c r="Y64">
        <v>5.23</v>
      </c>
      <c r="Z64">
        <v>0</v>
      </c>
    </row>
    <row r="65" spans="7:26">
      <c r="G65" t="s">
        <v>107</v>
      </c>
      <c r="H65" s="115">
        <v>19.37</v>
      </c>
      <c r="I65" s="88">
        <v>0</v>
      </c>
      <c r="J65" s="88">
        <v>0</v>
      </c>
      <c r="K65" s="88">
        <v>0</v>
      </c>
      <c r="L65" s="88">
        <v>0</v>
      </c>
      <c r="M65" s="116">
        <v>13.27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32.64</v>
      </c>
      <c r="W65">
        <v>19.37</v>
      </c>
      <c r="X65">
        <v>0</v>
      </c>
      <c r="Y65">
        <v>13.27</v>
      </c>
      <c r="Z65">
        <v>0</v>
      </c>
    </row>
    <row r="66" spans="7:26">
      <c r="G66" t="s">
        <v>108</v>
      </c>
      <c r="H66" s="115">
        <v>14.53</v>
      </c>
      <c r="I66" s="88">
        <v>0</v>
      </c>
      <c r="J66" s="88">
        <v>0</v>
      </c>
      <c r="K66" s="88">
        <v>0</v>
      </c>
      <c r="L66" s="88">
        <v>0</v>
      </c>
      <c r="M66" s="116">
        <v>13.07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27.6</v>
      </c>
      <c r="W66">
        <v>14.53</v>
      </c>
      <c r="X66">
        <v>0</v>
      </c>
      <c r="Y66">
        <v>13.07</v>
      </c>
      <c r="Z66">
        <v>0</v>
      </c>
    </row>
    <row r="67" spans="7:26">
      <c r="G67" t="s">
        <v>109</v>
      </c>
      <c r="H67" s="115">
        <v>8.7200000000000006</v>
      </c>
      <c r="I67" s="88">
        <v>0</v>
      </c>
      <c r="J67" s="88">
        <v>0</v>
      </c>
      <c r="K67" s="88">
        <v>0</v>
      </c>
      <c r="L67" s="88">
        <v>0</v>
      </c>
      <c r="M67" s="116">
        <v>13.26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21.98</v>
      </c>
      <c r="W67">
        <v>8.7200000000000006</v>
      </c>
      <c r="X67">
        <v>0</v>
      </c>
      <c r="Y67">
        <v>13.26</v>
      </c>
      <c r="Z67">
        <v>0</v>
      </c>
    </row>
    <row r="68" spans="7:26">
      <c r="G68" t="s">
        <v>110</v>
      </c>
      <c r="H68" s="115">
        <v>19.37</v>
      </c>
      <c r="I68" s="88">
        <v>0</v>
      </c>
      <c r="J68" s="88">
        <v>0</v>
      </c>
      <c r="K68" s="88">
        <v>0</v>
      </c>
      <c r="L68" s="88">
        <v>0</v>
      </c>
      <c r="M68" s="116">
        <v>13.27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32.64</v>
      </c>
      <c r="W68">
        <v>19.37</v>
      </c>
      <c r="X68">
        <v>0</v>
      </c>
      <c r="Y68">
        <v>13.27</v>
      </c>
      <c r="Z68">
        <v>0</v>
      </c>
    </row>
    <row r="69" spans="7:26">
      <c r="G69" t="s">
        <v>111</v>
      </c>
      <c r="H69" s="115">
        <v>31.95</v>
      </c>
      <c r="I69" s="88">
        <v>0</v>
      </c>
      <c r="J69" s="88">
        <v>0</v>
      </c>
      <c r="K69" s="88">
        <v>0</v>
      </c>
      <c r="L69" s="88">
        <v>0</v>
      </c>
      <c r="M69" s="116">
        <v>12.4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44.35</v>
      </c>
      <c r="W69">
        <v>31.95</v>
      </c>
      <c r="X69">
        <v>0</v>
      </c>
      <c r="Y69">
        <v>12.4</v>
      </c>
      <c r="Z69">
        <v>0</v>
      </c>
    </row>
    <row r="70" spans="7:26">
      <c r="G70" t="s">
        <v>112</v>
      </c>
      <c r="H70" s="115">
        <v>27.12</v>
      </c>
      <c r="I70" s="88">
        <v>0</v>
      </c>
      <c r="J70" s="88">
        <v>0</v>
      </c>
      <c r="K70" s="88">
        <v>0</v>
      </c>
      <c r="L70" s="88">
        <v>0</v>
      </c>
      <c r="M70" s="116">
        <v>8.81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35.93</v>
      </c>
      <c r="W70">
        <v>27.12</v>
      </c>
      <c r="X70">
        <v>0</v>
      </c>
      <c r="Y70">
        <v>8.81</v>
      </c>
      <c r="Z70">
        <v>0</v>
      </c>
    </row>
    <row r="71" spans="7:26">
      <c r="G71" t="s">
        <v>113</v>
      </c>
      <c r="H71" s="115">
        <v>7.75</v>
      </c>
      <c r="I71" s="88">
        <v>0</v>
      </c>
      <c r="J71" s="88">
        <v>0</v>
      </c>
      <c r="K71" s="88">
        <v>0</v>
      </c>
      <c r="L71" s="88">
        <v>0</v>
      </c>
      <c r="M71" s="116">
        <v>5.42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13.17</v>
      </c>
      <c r="W71">
        <v>7.75</v>
      </c>
      <c r="X71">
        <v>0</v>
      </c>
      <c r="Y71">
        <v>5.42</v>
      </c>
      <c r="Z71">
        <v>0</v>
      </c>
    </row>
    <row r="72" spans="7:26">
      <c r="G72" t="s">
        <v>114</v>
      </c>
      <c r="H72" s="115">
        <v>14.52</v>
      </c>
      <c r="I72" s="88">
        <v>0</v>
      </c>
      <c r="J72" s="88">
        <v>0</v>
      </c>
      <c r="K72" s="88">
        <v>0</v>
      </c>
      <c r="L72" s="88">
        <v>0</v>
      </c>
      <c r="M72" s="116">
        <v>12.3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26.82</v>
      </c>
      <c r="W72">
        <v>14.52</v>
      </c>
      <c r="X72">
        <v>0</v>
      </c>
      <c r="Y72">
        <v>12.3</v>
      </c>
      <c r="Z72">
        <v>0</v>
      </c>
    </row>
    <row r="73" spans="7:26">
      <c r="G73" t="s">
        <v>115</v>
      </c>
      <c r="H73" s="115">
        <v>12.59</v>
      </c>
      <c r="I73" s="88">
        <v>0</v>
      </c>
      <c r="J73" s="88">
        <v>0</v>
      </c>
      <c r="K73" s="88">
        <v>0</v>
      </c>
      <c r="L73" s="88">
        <v>0</v>
      </c>
      <c r="M73" s="116">
        <v>11.33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23.92</v>
      </c>
      <c r="W73">
        <v>12.59</v>
      </c>
      <c r="X73">
        <v>0</v>
      </c>
      <c r="Y73">
        <v>11.33</v>
      </c>
      <c r="Z73">
        <v>0</v>
      </c>
    </row>
    <row r="74" spans="7:26">
      <c r="G74" t="s">
        <v>116</v>
      </c>
      <c r="H74" s="115">
        <v>20.329999999999998</v>
      </c>
      <c r="I74" s="88">
        <v>0</v>
      </c>
      <c r="J74" s="88">
        <v>0</v>
      </c>
      <c r="K74" s="88">
        <v>0</v>
      </c>
      <c r="L74" s="88">
        <v>0</v>
      </c>
      <c r="M74" s="116">
        <v>13.27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33.6</v>
      </c>
      <c r="W74">
        <v>20.329999999999998</v>
      </c>
      <c r="X74">
        <v>0</v>
      </c>
      <c r="Y74">
        <v>13.27</v>
      </c>
      <c r="Z74">
        <v>0</v>
      </c>
    </row>
    <row r="75" spans="7:26">
      <c r="G75" t="s">
        <v>117</v>
      </c>
      <c r="H75" s="115">
        <v>21.31</v>
      </c>
      <c r="I75" s="88">
        <v>0</v>
      </c>
      <c r="J75" s="88">
        <v>0</v>
      </c>
      <c r="K75" s="88">
        <v>0</v>
      </c>
      <c r="L75" s="88">
        <v>0</v>
      </c>
      <c r="M75" s="116">
        <v>12.78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34.090000000000003</v>
      </c>
      <c r="W75">
        <v>21.31</v>
      </c>
      <c r="X75">
        <v>0</v>
      </c>
      <c r="Y75">
        <v>12.78</v>
      </c>
      <c r="Z75">
        <v>0</v>
      </c>
    </row>
    <row r="76" spans="7:26">
      <c r="G76" t="s">
        <v>118</v>
      </c>
      <c r="H76" s="115">
        <v>17.43</v>
      </c>
      <c r="I76" s="88">
        <v>0</v>
      </c>
      <c r="J76" s="88">
        <v>0</v>
      </c>
      <c r="K76" s="88">
        <v>0</v>
      </c>
      <c r="L76" s="88">
        <v>0</v>
      </c>
      <c r="M76" s="116">
        <v>12.11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29.54</v>
      </c>
      <c r="W76">
        <v>17.43</v>
      </c>
      <c r="X76">
        <v>0</v>
      </c>
      <c r="Y76">
        <v>12.11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10.94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10.94</v>
      </c>
      <c r="W77">
        <v>0</v>
      </c>
      <c r="X77">
        <v>0</v>
      </c>
      <c r="Y77">
        <v>10.94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3.29</v>
      </c>
      <c r="N78" s="115">
        <v>0</v>
      </c>
      <c r="O78" s="88">
        <v>-40.200000000000003</v>
      </c>
      <c r="P78" s="88">
        <v>-49</v>
      </c>
      <c r="Q78" s="88">
        <v>0</v>
      </c>
      <c r="R78" s="88">
        <v>0</v>
      </c>
      <c r="S78" s="116">
        <v>0</v>
      </c>
      <c r="U78" s="115">
        <v>-89.2</v>
      </c>
      <c r="V78" s="116">
        <v>3.29</v>
      </c>
      <c r="W78">
        <v>0</v>
      </c>
      <c r="X78">
        <v>-40.200000000000003</v>
      </c>
      <c r="Y78">
        <v>3.29</v>
      </c>
      <c r="Z78">
        <v>-49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10.65</v>
      </c>
      <c r="N79" s="115">
        <v>0</v>
      </c>
      <c r="O79" s="88">
        <v>-70</v>
      </c>
      <c r="P79" s="88">
        <v>-261</v>
      </c>
      <c r="Q79" s="88">
        <v>0</v>
      </c>
      <c r="R79" s="88">
        <v>0</v>
      </c>
      <c r="S79" s="116">
        <v>0</v>
      </c>
      <c r="U79" s="115">
        <v>-331</v>
      </c>
      <c r="V79" s="116">
        <v>10.65</v>
      </c>
      <c r="W79">
        <v>0</v>
      </c>
      <c r="X79">
        <v>-70</v>
      </c>
      <c r="Y79">
        <v>10.65</v>
      </c>
      <c r="Z79">
        <v>-261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12.2</v>
      </c>
      <c r="N80" s="115">
        <v>0</v>
      </c>
      <c r="O80" s="88">
        <v>-65</v>
      </c>
      <c r="P80" s="88">
        <v>-237</v>
      </c>
      <c r="Q80" s="88">
        <v>0</v>
      </c>
      <c r="R80" s="88">
        <v>0</v>
      </c>
      <c r="S80" s="116">
        <v>0</v>
      </c>
      <c r="U80" s="115">
        <v>-302</v>
      </c>
      <c r="V80" s="116">
        <v>12.2</v>
      </c>
      <c r="W80">
        <v>0</v>
      </c>
      <c r="X80">
        <v>-65</v>
      </c>
      <c r="Y80">
        <v>12.2</v>
      </c>
      <c r="Z80">
        <v>-237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13.27</v>
      </c>
      <c r="N81" s="115">
        <v>0</v>
      </c>
      <c r="O81" s="88">
        <v>-50</v>
      </c>
      <c r="P81" s="88">
        <v>-173</v>
      </c>
      <c r="Q81" s="88">
        <v>0</v>
      </c>
      <c r="R81" s="88">
        <v>0</v>
      </c>
      <c r="S81" s="116">
        <v>0</v>
      </c>
      <c r="U81" s="115">
        <v>-223</v>
      </c>
      <c r="V81" s="116">
        <v>13.27</v>
      </c>
      <c r="W81">
        <v>0</v>
      </c>
      <c r="X81">
        <v>-50</v>
      </c>
      <c r="Y81">
        <v>13.27</v>
      </c>
      <c r="Z81">
        <v>-173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13.27</v>
      </c>
      <c r="N82" s="115">
        <v>0</v>
      </c>
      <c r="O82" s="88">
        <v>-45</v>
      </c>
      <c r="P82" s="88">
        <v>-210</v>
      </c>
      <c r="Q82" s="88">
        <v>0</v>
      </c>
      <c r="R82" s="88">
        <v>0</v>
      </c>
      <c r="S82" s="116">
        <v>0</v>
      </c>
      <c r="U82" s="115">
        <v>-255</v>
      </c>
      <c r="V82" s="116">
        <v>13.27</v>
      </c>
      <c r="W82">
        <v>0</v>
      </c>
      <c r="X82">
        <v>-45</v>
      </c>
      <c r="Y82">
        <v>13.27</v>
      </c>
      <c r="Z82">
        <v>-210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-40</v>
      </c>
      <c r="P83" s="88">
        <v>-80</v>
      </c>
      <c r="Q83" s="88">
        <v>0</v>
      </c>
      <c r="R83" s="88">
        <v>0</v>
      </c>
      <c r="S83" s="116">
        <v>0</v>
      </c>
      <c r="U83" s="115">
        <v>-120</v>
      </c>
      <c r="V83" s="116">
        <v>13.27</v>
      </c>
      <c r="W83">
        <v>0</v>
      </c>
      <c r="X83">
        <v>-40</v>
      </c>
      <c r="Y83">
        <v>13.27</v>
      </c>
      <c r="Z83">
        <v>-80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13.27</v>
      </c>
      <c r="N84" s="115">
        <v>0</v>
      </c>
      <c r="O84" s="88">
        <v>-45</v>
      </c>
      <c r="P84" s="88">
        <v>-44</v>
      </c>
      <c r="Q84" s="88">
        <v>0</v>
      </c>
      <c r="R84" s="88">
        <v>0</v>
      </c>
      <c r="S84" s="116">
        <v>0</v>
      </c>
      <c r="U84" s="115">
        <v>-89</v>
      </c>
      <c r="V84" s="116">
        <v>13.27</v>
      </c>
      <c r="W84">
        <v>0</v>
      </c>
      <c r="X84">
        <v>-45</v>
      </c>
      <c r="Y84">
        <v>13.27</v>
      </c>
      <c r="Z84">
        <v>-44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5.81</v>
      </c>
      <c r="N85" s="115">
        <v>0</v>
      </c>
      <c r="O85" s="88">
        <v>-40</v>
      </c>
      <c r="P85" s="88">
        <v>0</v>
      </c>
      <c r="Q85" s="88">
        <v>0</v>
      </c>
      <c r="R85" s="88">
        <v>0</v>
      </c>
      <c r="S85" s="116">
        <v>0</v>
      </c>
      <c r="U85" s="115">
        <v>-40</v>
      </c>
      <c r="V85" s="116">
        <v>5.81</v>
      </c>
      <c r="W85">
        <v>0</v>
      </c>
      <c r="X85">
        <v>-40</v>
      </c>
      <c r="Y85">
        <v>5.81</v>
      </c>
      <c r="Z85">
        <v>0</v>
      </c>
    </row>
    <row r="86" spans="7:26">
      <c r="G86" t="s">
        <v>128</v>
      </c>
      <c r="H86" s="115">
        <v>17.43</v>
      </c>
      <c r="I86" s="88">
        <v>0</v>
      </c>
      <c r="J86" s="88">
        <v>0</v>
      </c>
      <c r="K86" s="88">
        <v>0</v>
      </c>
      <c r="L86" s="88">
        <v>0</v>
      </c>
      <c r="M86" s="116">
        <v>13.27</v>
      </c>
      <c r="N86" s="115">
        <v>0</v>
      </c>
      <c r="O86" s="88">
        <v>-30</v>
      </c>
      <c r="P86" s="88">
        <v>0</v>
      </c>
      <c r="Q86" s="88">
        <v>0</v>
      </c>
      <c r="R86" s="88">
        <v>0</v>
      </c>
      <c r="S86" s="116">
        <v>0</v>
      </c>
      <c r="U86" s="115">
        <v>-30</v>
      </c>
      <c r="V86" s="116">
        <v>30.7</v>
      </c>
      <c r="W86">
        <v>17.43</v>
      </c>
      <c r="X86">
        <v>-30</v>
      </c>
      <c r="Y86">
        <v>13.27</v>
      </c>
      <c r="Z86">
        <v>0</v>
      </c>
    </row>
    <row r="87" spans="7:26">
      <c r="G87" t="s">
        <v>129</v>
      </c>
      <c r="H87" s="115">
        <v>5.81</v>
      </c>
      <c r="I87" s="88">
        <v>0</v>
      </c>
      <c r="J87" s="88">
        <v>0</v>
      </c>
      <c r="K87" s="88">
        <v>0</v>
      </c>
      <c r="L87" s="88">
        <v>0</v>
      </c>
      <c r="M87" s="116">
        <v>11.91</v>
      </c>
      <c r="N87" s="115">
        <v>0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-30</v>
      </c>
      <c r="V87" s="116">
        <v>17.72</v>
      </c>
      <c r="W87">
        <v>5.81</v>
      </c>
      <c r="X87">
        <v>-30</v>
      </c>
      <c r="Y87">
        <v>11.91</v>
      </c>
      <c r="Z87">
        <v>0</v>
      </c>
    </row>
    <row r="88" spans="7:26">
      <c r="G88" t="s">
        <v>130</v>
      </c>
      <c r="H88" s="115">
        <v>61.97</v>
      </c>
      <c r="I88" s="88">
        <v>0</v>
      </c>
      <c r="J88" s="88">
        <v>0</v>
      </c>
      <c r="K88" s="88">
        <v>0</v>
      </c>
      <c r="L88" s="88">
        <v>0</v>
      </c>
      <c r="M88" s="116">
        <v>13.27</v>
      </c>
      <c r="N88" s="115">
        <v>0</v>
      </c>
      <c r="O88" s="88">
        <v>-15</v>
      </c>
      <c r="P88" s="88">
        <v>0</v>
      </c>
      <c r="Q88" s="88">
        <v>0</v>
      </c>
      <c r="R88" s="88">
        <v>0</v>
      </c>
      <c r="S88" s="116">
        <v>0</v>
      </c>
      <c r="U88" s="115">
        <v>-15</v>
      </c>
      <c r="V88" s="116">
        <v>75.239999999999995</v>
      </c>
      <c r="W88">
        <v>61.97</v>
      </c>
      <c r="X88">
        <v>-15</v>
      </c>
      <c r="Y88">
        <v>13.27</v>
      </c>
      <c r="Z88">
        <v>0</v>
      </c>
    </row>
    <row r="89" spans="7:26">
      <c r="G89" t="s">
        <v>131</v>
      </c>
      <c r="H89" s="115">
        <v>125.89</v>
      </c>
      <c r="I89" s="88">
        <v>0</v>
      </c>
      <c r="J89" s="88">
        <v>0</v>
      </c>
      <c r="K89" s="88">
        <v>0</v>
      </c>
      <c r="L89" s="88">
        <v>0</v>
      </c>
      <c r="M89" s="116">
        <v>12.98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138.87</v>
      </c>
      <c r="W89">
        <v>125.89</v>
      </c>
      <c r="X89">
        <v>0</v>
      </c>
      <c r="Y89">
        <v>12.98</v>
      </c>
      <c r="Z89">
        <v>0</v>
      </c>
    </row>
    <row r="90" spans="7:26">
      <c r="G90" t="s">
        <v>132</v>
      </c>
      <c r="H90" s="115">
        <v>192.72</v>
      </c>
      <c r="I90" s="88">
        <v>0</v>
      </c>
      <c r="J90" s="88">
        <v>0</v>
      </c>
      <c r="K90" s="88">
        <v>0</v>
      </c>
      <c r="L90" s="88">
        <v>0</v>
      </c>
      <c r="M90" s="116">
        <v>9.68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202.4</v>
      </c>
      <c r="W90">
        <v>192.72</v>
      </c>
      <c r="X90">
        <v>0</v>
      </c>
      <c r="Y90">
        <v>9.68</v>
      </c>
      <c r="Z90">
        <v>0</v>
      </c>
    </row>
    <row r="91" spans="7:26">
      <c r="G91" t="s">
        <v>133</v>
      </c>
      <c r="H91" s="115">
        <v>87.16</v>
      </c>
      <c r="I91" s="88">
        <v>0</v>
      </c>
      <c r="J91" s="88">
        <v>0</v>
      </c>
      <c r="K91" s="88">
        <v>0</v>
      </c>
      <c r="L91" s="88">
        <v>0</v>
      </c>
      <c r="M91" s="116">
        <v>10.75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97.91</v>
      </c>
      <c r="W91">
        <v>87.16</v>
      </c>
      <c r="X91">
        <v>-20</v>
      </c>
      <c r="Y91">
        <v>10.75</v>
      </c>
      <c r="Z91">
        <v>0</v>
      </c>
    </row>
    <row r="92" spans="7:26">
      <c r="G92" t="s">
        <v>134</v>
      </c>
      <c r="H92" s="115">
        <v>117.17</v>
      </c>
      <c r="I92" s="88">
        <v>0</v>
      </c>
      <c r="J92" s="88">
        <v>11.62</v>
      </c>
      <c r="K92" s="88">
        <v>0</v>
      </c>
      <c r="L92" s="88">
        <v>0</v>
      </c>
      <c r="M92" s="116">
        <v>3.49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132.28</v>
      </c>
      <c r="W92">
        <v>117.17</v>
      </c>
      <c r="X92">
        <v>0</v>
      </c>
      <c r="Y92">
        <v>3.49</v>
      </c>
      <c r="Z92">
        <v>11.62</v>
      </c>
    </row>
    <row r="93" spans="7:26">
      <c r="G93" t="s">
        <v>135</v>
      </c>
      <c r="H93" s="115">
        <v>157.84</v>
      </c>
      <c r="I93" s="88">
        <v>0</v>
      </c>
      <c r="J93" s="88">
        <v>38.74</v>
      </c>
      <c r="K93" s="88">
        <v>0</v>
      </c>
      <c r="L93" s="88">
        <v>0</v>
      </c>
      <c r="M93" s="116">
        <v>8.0399999999999991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204.62</v>
      </c>
      <c r="W93">
        <v>157.84</v>
      </c>
      <c r="X93">
        <v>0</v>
      </c>
      <c r="Y93">
        <v>8.0399999999999991</v>
      </c>
      <c r="Z93">
        <v>38.74</v>
      </c>
    </row>
    <row r="94" spans="7:26">
      <c r="G94" t="s">
        <v>136</v>
      </c>
      <c r="H94" s="115">
        <v>181.09</v>
      </c>
      <c r="I94" s="88">
        <v>0</v>
      </c>
      <c r="J94" s="88">
        <v>61.98</v>
      </c>
      <c r="K94" s="88">
        <v>0</v>
      </c>
      <c r="L94" s="88">
        <v>0</v>
      </c>
      <c r="M94" s="116">
        <v>9.59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252.66</v>
      </c>
      <c r="W94">
        <v>181.09</v>
      </c>
      <c r="X94">
        <v>0</v>
      </c>
      <c r="Y94">
        <v>9.59</v>
      </c>
      <c r="Z94">
        <v>61.98</v>
      </c>
    </row>
    <row r="95" spans="7:26">
      <c r="G95" t="s">
        <v>137</v>
      </c>
      <c r="H95" s="115">
        <v>141.38999999999999</v>
      </c>
      <c r="I95" s="88">
        <v>0</v>
      </c>
      <c r="J95" s="88">
        <v>79.41</v>
      </c>
      <c r="K95" s="88">
        <v>0</v>
      </c>
      <c r="L95" s="88">
        <v>0</v>
      </c>
      <c r="M95" s="116">
        <v>10.07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230.87</v>
      </c>
      <c r="W95">
        <v>141.38999999999999</v>
      </c>
      <c r="X95">
        <v>0</v>
      </c>
      <c r="Y95">
        <v>10.07</v>
      </c>
      <c r="Z95">
        <v>79.41</v>
      </c>
    </row>
    <row r="96" spans="7:26">
      <c r="G96" t="s">
        <v>138</v>
      </c>
      <c r="H96" s="115">
        <v>132.66999999999999</v>
      </c>
      <c r="I96" s="88">
        <v>0</v>
      </c>
      <c r="J96" s="88">
        <v>84.25</v>
      </c>
      <c r="K96" s="88">
        <v>0</v>
      </c>
      <c r="L96" s="88">
        <v>0</v>
      </c>
      <c r="M96" s="116">
        <v>8.33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225.25</v>
      </c>
      <c r="W96">
        <v>132.66999999999999</v>
      </c>
      <c r="X96">
        <v>0</v>
      </c>
      <c r="Y96">
        <v>8.33</v>
      </c>
      <c r="Z96">
        <v>84.25</v>
      </c>
    </row>
    <row r="97" spans="1:83">
      <c r="G97" t="s">
        <v>139</v>
      </c>
      <c r="H97" s="115">
        <v>121.05</v>
      </c>
      <c r="I97" s="88">
        <v>0</v>
      </c>
      <c r="J97" s="88">
        <v>80.38</v>
      </c>
      <c r="K97" s="88">
        <v>0</v>
      </c>
      <c r="L97" s="88">
        <v>0</v>
      </c>
      <c r="M97" s="116">
        <v>7.94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209.37</v>
      </c>
      <c r="W97">
        <v>121.05</v>
      </c>
      <c r="X97">
        <v>0</v>
      </c>
      <c r="Y97">
        <v>7.94</v>
      </c>
      <c r="Z97">
        <v>80.38</v>
      </c>
    </row>
    <row r="98" spans="1:83">
      <c r="G98" t="s">
        <v>140</v>
      </c>
      <c r="H98" s="115">
        <v>108.46</v>
      </c>
      <c r="I98" s="88">
        <v>0</v>
      </c>
      <c r="J98" s="88">
        <v>77.47</v>
      </c>
      <c r="K98" s="88">
        <v>0</v>
      </c>
      <c r="L98" s="88">
        <v>0</v>
      </c>
      <c r="M98" s="116">
        <v>6.39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192.32</v>
      </c>
      <c r="W98">
        <v>108.46</v>
      </c>
      <c r="X98">
        <v>0</v>
      </c>
      <c r="Y98">
        <v>6.39</v>
      </c>
      <c r="Z98">
        <v>77.47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0.88704999999999967</v>
      </c>
      <c r="I99" s="111">
        <f t="shared" ref="I99:BQ99" si="1">SUM(I3:I98)/4000</f>
        <v>0</v>
      </c>
      <c r="J99" s="111">
        <f t="shared" si="1"/>
        <v>0.1084625</v>
      </c>
      <c r="K99" s="111">
        <f t="shared" si="1"/>
        <v>0</v>
      </c>
      <c r="L99" s="111">
        <f t="shared" si="1"/>
        <v>0</v>
      </c>
      <c r="M99" s="111">
        <f t="shared" si="1"/>
        <v>0.2441674999999999</v>
      </c>
      <c r="N99" s="110">
        <f t="shared" si="1"/>
        <v>0</v>
      </c>
      <c r="O99" s="111">
        <f t="shared" si="1"/>
        <v>-0.32805000000000001</v>
      </c>
      <c r="P99" s="111">
        <f t="shared" si="1"/>
        <v>-0.34055000000000002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-0.66859999999999997</v>
      </c>
      <c r="V99" s="112">
        <f t="shared" si="1"/>
        <v>1.2396800000000001</v>
      </c>
      <c r="W99">
        <f t="shared" si="1"/>
        <v>0.88704999999999967</v>
      </c>
      <c r="X99">
        <f t="shared" si="1"/>
        <v>-0.32805000000000001</v>
      </c>
      <c r="Y99">
        <f t="shared" si="1"/>
        <v>0.2441674999999999</v>
      </c>
      <c r="Z99">
        <f t="shared" si="1"/>
        <v>-0.2320875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517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522</v>
      </c>
      <c r="AH1" t="s">
        <v>523</v>
      </c>
      <c r="AI1" t="s">
        <v>523</v>
      </c>
      <c r="AJ1" t="s">
        <v>523</v>
      </c>
      <c r="AK1" t="s">
        <v>523</v>
      </c>
      <c r="AL1" t="s">
        <v>523</v>
      </c>
      <c r="AM1" t="s">
        <v>523</v>
      </c>
      <c r="AN1" t="s">
        <v>524</v>
      </c>
      <c r="AO1" t="s">
        <v>525</v>
      </c>
      <c r="AP1" t="s">
        <v>526</v>
      </c>
      <c r="AQ1" t="s">
        <v>526</v>
      </c>
      <c r="AR1" t="s">
        <v>527</v>
      </c>
      <c r="AS1" t="s">
        <v>527</v>
      </c>
      <c r="AT1" t="s">
        <v>527</v>
      </c>
      <c r="AU1" t="s">
        <v>528</v>
      </c>
      <c r="AV1" t="s">
        <v>528</v>
      </c>
      <c r="AW1" t="s">
        <v>529</v>
      </c>
      <c r="AX1" t="s">
        <v>530</v>
      </c>
      <c r="AY1" t="s">
        <v>530</v>
      </c>
      <c r="AZ1" t="s">
        <v>531</v>
      </c>
      <c r="BA1" t="s">
        <v>532</v>
      </c>
      <c r="BB1" t="s">
        <v>532</v>
      </c>
      <c r="BC1" t="s">
        <v>532</v>
      </c>
      <c r="BD1" t="s">
        <v>532</v>
      </c>
      <c r="BE1" t="s">
        <v>532</v>
      </c>
      <c r="BF1" t="s">
        <v>532</v>
      </c>
      <c r="BG1" t="s">
        <v>532</v>
      </c>
      <c r="BH1" t="s">
        <v>532</v>
      </c>
      <c r="BI1" t="s">
        <v>532</v>
      </c>
      <c r="BJ1" t="s">
        <v>533</v>
      </c>
      <c r="BK1" t="s">
        <v>533</v>
      </c>
      <c r="BL1" t="s">
        <v>533</v>
      </c>
      <c r="BM1" t="s">
        <v>533</v>
      </c>
      <c r="BN1" t="s">
        <v>533</v>
      </c>
      <c r="BO1" t="s">
        <v>533</v>
      </c>
      <c r="BP1" t="s">
        <v>534</v>
      </c>
      <c r="BQ1" t="s">
        <v>535</v>
      </c>
      <c r="BR1" t="s">
        <v>536</v>
      </c>
      <c r="BS1" t="s">
        <v>537</v>
      </c>
      <c r="BT1" t="s">
        <v>537</v>
      </c>
      <c r="BU1" t="s">
        <v>538</v>
      </c>
      <c r="BV1" t="s">
        <v>538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44784</v>
      </c>
      <c r="W2" s="30" t="s">
        <v>149</v>
      </c>
      <c r="X2" t="s">
        <v>149</v>
      </c>
      <c r="Y2" t="s">
        <v>149</v>
      </c>
      <c r="Z2" t="s">
        <v>150</v>
      </c>
      <c r="AA2" t="s">
        <v>150</v>
      </c>
      <c r="AB2" t="s">
        <v>153</v>
      </c>
      <c r="AC2" t="s">
        <v>153</v>
      </c>
      <c r="AD2" t="s">
        <v>246</v>
      </c>
      <c r="AE2" t="s">
        <v>246</v>
      </c>
      <c r="AF2" t="s">
        <v>152</v>
      </c>
      <c r="AG2" t="s">
        <v>149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390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149</v>
      </c>
      <c r="AV2" t="s">
        <v>153</v>
      </c>
      <c r="AW2" t="s">
        <v>405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447</v>
      </c>
      <c r="BL2" t="s">
        <v>256</v>
      </c>
      <c r="BM2" t="s">
        <v>391</v>
      </c>
      <c r="BN2" t="s">
        <v>258</v>
      </c>
      <c r="BO2" t="s">
        <v>449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882.18000000000006</v>
      </c>
      <c r="I3" s="95">
        <v>287.19</v>
      </c>
      <c r="J3" s="95">
        <v>194.89000000000001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0</v>
      </c>
      <c r="Y3">
        <v>45.76</v>
      </c>
      <c r="Z3">
        <v>75.290000000000006</v>
      </c>
      <c r="AA3">
        <v>49.73</v>
      </c>
      <c r="AB3">
        <v>2.91</v>
      </c>
      <c r="AC3">
        <v>0</v>
      </c>
      <c r="AD3">
        <v>3.9</v>
      </c>
      <c r="AE3">
        <v>28.71</v>
      </c>
      <c r="AF3">
        <v>0.97</v>
      </c>
      <c r="AG3">
        <v>29.05</v>
      </c>
      <c r="AH3">
        <v>69.72</v>
      </c>
      <c r="AI3">
        <v>94.42</v>
      </c>
      <c r="AJ3">
        <v>216.92</v>
      </c>
      <c r="AK3">
        <v>77.47</v>
      </c>
      <c r="AL3">
        <v>23.24</v>
      </c>
      <c r="AM3">
        <v>31.47</v>
      </c>
      <c r="AN3">
        <v>0.73</v>
      </c>
      <c r="AO3">
        <v>60.04</v>
      </c>
      <c r="AP3">
        <v>14.53</v>
      </c>
      <c r="AQ3">
        <v>14.53</v>
      </c>
      <c r="AR3">
        <v>0</v>
      </c>
      <c r="AS3">
        <v>0</v>
      </c>
      <c r="AT3">
        <v>0</v>
      </c>
      <c r="AU3">
        <v>88.12</v>
      </c>
      <c r="AV3">
        <v>191.37</v>
      </c>
      <c r="AW3">
        <v>1.94</v>
      </c>
      <c r="AX3">
        <v>91.03</v>
      </c>
      <c r="AY3">
        <v>0</v>
      </c>
      <c r="AZ3">
        <v>24.94</v>
      </c>
      <c r="BA3">
        <v>0.82</v>
      </c>
      <c r="BB3">
        <v>0.4</v>
      </c>
      <c r="BC3">
        <v>0.52</v>
      </c>
      <c r="BD3">
        <v>0.94</v>
      </c>
      <c r="BE3">
        <v>0.93</v>
      </c>
      <c r="BF3">
        <v>1.02</v>
      </c>
      <c r="BG3">
        <v>0.87</v>
      </c>
      <c r="BH3">
        <v>0.61</v>
      </c>
      <c r="BI3">
        <v>0.61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24.94</v>
      </c>
      <c r="BQ3">
        <v>26.09</v>
      </c>
      <c r="BR3">
        <v>67.790000000000006</v>
      </c>
      <c r="BS3">
        <v>0</v>
      </c>
      <c r="BT3">
        <v>0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882.18000000000006</v>
      </c>
      <c r="I4" s="88">
        <v>287.19</v>
      </c>
      <c r="J4" s="88">
        <v>194.89000000000001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0</v>
      </c>
      <c r="Y4">
        <v>45.76</v>
      </c>
      <c r="Z4">
        <v>75.290000000000006</v>
      </c>
      <c r="AA4">
        <v>49.73</v>
      </c>
      <c r="AB4">
        <v>2.91</v>
      </c>
      <c r="AC4">
        <v>0</v>
      </c>
      <c r="AD4">
        <v>3.9</v>
      </c>
      <c r="AE4">
        <v>28.71</v>
      </c>
      <c r="AF4">
        <v>0.97</v>
      </c>
      <c r="AG4">
        <v>29.05</v>
      </c>
      <c r="AH4">
        <v>69.72</v>
      </c>
      <c r="AI4">
        <v>94.42</v>
      </c>
      <c r="AJ4">
        <v>216.92</v>
      </c>
      <c r="AK4">
        <v>77.47</v>
      </c>
      <c r="AL4">
        <v>23.24</v>
      </c>
      <c r="AM4">
        <v>31.47</v>
      </c>
      <c r="AN4">
        <v>0.73</v>
      </c>
      <c r="AO4">
        <v>60.04</v>
      </c>
      <c r="AP4">
        <v>14.53</v>
      </c>
      <c r="AQ4">
        <v>14.53</v>
      </c>
      <c r="AR4">
        <v>0</v>
      </c>
      <c r="AS4">
        <v>0</v>
      </c>
      <c r="AT4">
        <v>0</v>
      </c>
      <c r="AU4">
        <v>88.12</v>
      </c>
      <c r="AV4">
        <v>191.37</v>
      </c>
      <c r="AW4">
        <v>1.94</v>
      </c>
      <c r="AX4">
        <v>91.03</v>
      </c>
      <c r="AY4">
        <v>0</v>
      </c>
      <c r="AZ4">
        <v>24.94</v>
      </c>
      <c r="BA4">
        <v>0.82</v>
      </c>
      <c r="BB4">
        <v>0.4</v>
      </c>
      <c r="BC4">
        <v>0.52</v>
      </c>
      <c r="BD4">
        <v>0.94</v>
      </c>
      <c r="BE4">
        <v>0.93</v>
      </c>
      <c r="BF4">
        <v>1.02</v>
      </c>
      <c r="BG4">
        <v>0.87</v>
      </c>
      <c r="BH4">
        <v>0.61</v>
      </c>
      <c r="BI4">
        <v>0.61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24.94</v>
      </c>
      <c r="BQ4">
        <v>26.09</v>
      </c>
      <c r="BR4">
        <v>67.790000000000006</v>
      </c>
      <c r="BS4">
        <v>0</v>
      </c>
      <c r="BT4">
        <v>0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882.18000000000006</v>
      </c>
      <c r="I5" s="88">
        <v>287.19</v>
      </c>
      <c r="J5" s="88">
        <v>194.89000000000001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0</v>
      </c>
      <c r="Y5">
        <v>45.76</v>
      </c>
      <c r="Z5">
        <v>75.290000000000006</v>
      </c>
      <c r="AA5">
        <v>49.73</v>
      </c>
      <c r="AB5">
        <v>2.91</v>
      </c>
      <c r="AC5">
        <v>0</v>
      </c>
      <c r="AD5">
        <v>3.9</v>
      </c>
      <c r="AE5">
        <v>28.71</v>
      </c>
      <c r="AF5">
        <v>0.97</v>
      </c>
      <c r="AG5">
        <v>29.05</v>
      </c>
      <c r="AH5">
        <v>69.72</v>
      </c>
      <c r="AI5">
        <v>94.42</v>
      </c>
      <c r="AJ5">
        <v>216.92</v>
      </c>
      <c r="AK5">
        <v>77.47</v>
      </c>
      <c r="AL5">
        <v>23.24</v>
      </c>
      <c r="AM5">
        <v>31.47</v>
      </c>
      <c r="AN5">
        <v>0.73</v>
      </c>
      <c r="AO5">
        <v>60.04</v>
      </c>
      <c r="AP5">
        <v>14.53</v>
      </c>
      <c r="AQ5">
        <v>14.53</v>
      </c>
      <c r="AR5">
        <v>0</v>
      </c>
      <c r="AS5">
        <v>0</v>
      </c>
      <c r="AT5">
        <v>0</v>
      </c>
      <c r="AU5">
        <v>88.12</v>
      </c>
      <c r="AV5">
        <v>191.37</v>
      </c>
      <c r="AW5">
        <v>1.94</v>
      </c>
      <c r="AX5">
        <v>91.03</v>
      </c>
      <c r="AY5">
        <v>0</v>
      </c>
      <c r="AZ5">
        <v>24.94</v>
      </c>
      <c r="BA5">
        <v>0.82</v>
      </c>
      <c r="BB5">
        <v>0.4</v>
      </c>
      <c r="BC5">
        <v>0.52</v>
      </c>
      <c r="BD5">
        <v>0.94</v>
      </c>
      <c r="BE5">
        <v>0.93</v>
      </c>
      <c r="BF5">
        <v>1.02</v>
      </c>
      <c r="BG5">
        <v>0.87</v>
      </c>
      <c r="BH5">
        <v>0.61</v>
      </c>
      <c r="BI5">
        <v>0.61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24.94</v>
      </c>
      <c r="BQ5">
        <v>26.09</v>
      </c>
      <c r="BR5">
        <v>67.790000000000006</v>
      </c>
      <c r="BS5">
        <v>0</v>
      </c>
      <c r="BT5">
        <v>0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882.18000000000006</v>
      </c>
      <c r="I6" s="88">
        <v>287.19</v>
      </c>
      <c r="J6" s="88">
        <v>194.89000000000001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0</v>
      </c>
      <c r="Y6">
        <v>45.76</v>
      </c>
      <c r="Z6">
        <v>75.290000000000006</v>
      </c>
      <c r="AA6">
        <v>49.73</v>
      </c>
      <c r="AB6">
        <v>2.91</v>
      </c>
      <c r="AC6">
        <v>0</v>
      </c>
      <c r="AD6">
        <v>3.9</v>
      </c>
      <c r="AE6">
        <v>28.71</v>
      </c>
      <c r="AF6">
        <v>0.97</v>
      </c>
      <c r="AG6">
        <v>29.05</v>
      </c>
      <c r="AH6">
        <v>69.72</v>
      </c>
      <c r="AI6">
        <v>94.42</v>
      </c>
      <c r="AJ6">
        <v>216.92</v>
      </c>
      <c r="AK6">
        <v>77.47</v>
      </c>
      <c r="AL6">
        <v>23.24</v>
      </c>
      <c r="AM6">
        <v>31.47</v>
      </c>
      <c r="AN6">
        <v>0.73</v>
      </c>
      <c r="AO6">
        <v>60.04</v>
      </c>
      <c r="AP6">
        <v>14.53</v>
      </c>
      <c r="AQ6">
        <v>14.53</v>
      </c>
      <c r="AR6">
        <v>0</v>
      </c>
      <c r="AS6">
        <v>0</v>
      </c>
      <c r="AT6">
        <v>0</v>
      </c>
      <c r="AU6">
        <v>88.12</v>
      </c>
      <c r="AV6">
        <v>191.37</v>
      </c>
      <c r="AW6">
        <v>1.94</v>
      </c>
      <c r="AX6">
        <v>91.03</v>
      </c>
      <c r="AY6">
        <v>0</v>
      </c>
      <c r="AZ6">
        <v>24.94</v>
      </c>
      <c r="BA6">
        <v>0.82</v>
      </c>
      <c r="BB6">
        <v>0.4</v>
      </c>
      <c r="BC6">
        <v>0.52</v>
      </c>
      <c r="BD6">
        <v>0.94</v>
      </c>
      <c r="BE6">
        <v>0.93</v>
      </c>
      <c r="BF6">
        <v>1.02</v>
      </c>
      <c r="BG6">
        <v>0.87</v>
      </c>
      <c r="BH6">
        <v>0.61</v>
      </c>
      <c r="BI6">
        <v>0.61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24.94</v>
      </c>
      <c r="BQ6">
        <v>26.09</v>
      </c>
      <c r="BR6">
        <v>67.790000000000006</v>
      </c>
      <c r="BS6">
        <v>0</v>
      </c>
      <c r="BT6">
        <v>0</v>
      </c>
      <c r="BU6">
        <v>0</v>
      </c>
      <c r="BV6">
        <v>0</v>
      </c>
    </row>
    <row r="7" spans="1:74">
      <c r="A7" t="s">
        <v>243</v>
      </c>
      <c r="B7" t="s">
        <v>299</v>
      </c>
      <c r="C7" t="s">
        <v>265</v>
      </c>
      <c r="G7" t="s">
        <v>49</v>
      </c>
      <c r="H7" s="115">
        <v>881.87</v>
      </c>
      <c r="I7" s="88">
        <v>287.19</v>
      </c>
      <c r="J7" s="88">
        <v>194.89000000000001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0</v>
      </c>
      <c r="Y7">
        <v>45.76</v>
      </c>
      <c r="Z7">
        <v>75.290000000000006</v>
      </c>
      <c r="AA7">
        <v>49.73</v>
      </c>
      <c r="AB7">
        <v>2.91</v>
      </c>
      <c r="AC7">
        <v>0</v>
      </c>
      <c r="AD7">
        <v>3.9</v>
      </c>
      <c r="AE7">
        <v>28.71</v>
      </c>
      <c r="AF7">
        <v>0.97</v>
      </c>
      <c r="AG7">
        <v>29.05</v>
      </c>
      <c r="AH7">
        <v>69.72</v>
      </c>
      <c r="AI7">
        <v>94.42</v>
      </c>
      <c r="AJ7">
        <v>216.92</v>
      </c>
      <c r="AK7">
        <v>77.47</v>
      </c>
      <c r="AL7">
        <v>23.24</v>
      </c>
      <c r="AM7">
        <v>31.47</v>
      </c>
      <c r="AN7">
        <v>0.64</v>
      </c>
      <c r="AO7">
        <v>60.04</v>
      </c>
      <c r="AP7">
        <v>14.53</v>
      </c>
      <c r="AQ7">
        <v>14.53</v>
      </c>
      <c r="AR7">
        <v>0</v>
      </c>
      <c r="AS7">
        <v>0</v>
      </c>
      <c r="AT7">
        <v>0</v>
      </c>
      <c r="AU7">
        <v>88.12</v>
      </c>
      <c r="AV7">
        <v>191.37</v>
      </c>
      <c r="AW7">
        <v>1.94</v>
      </c>
      <c r="AX7">
        <v>91.03</v>
      </c>
      <c r="AY7">
        <v>0</v>
      </c>
      <c r="AZ7">
        <v>24.94</v>
      </c>
      <c r="BA7">
        <v>0.82</v>
      </c>
      <c r="BB7">
        <v>0.4</v>
      </c>
      <c r="BC7">
        <v>0.52</v>
      </c>
      <c r="BD7">
        <v>0.94</v>
      </c>
      <c r="BE7">
        <v>0.93</v>
      </c>
      <c r="BF7">
        <v>1.02</v>
      </c>
      <c r="BG7">
        <v>0.87</v>
      </c>
      <c r="BH7">
        <v>0.61</v>
      </c>
      <c r="BI7">
        <v>0.39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24.94</v>
      </c>
      <c r="BQ7">
        <v>26.09</v>
      </c>
      <c r="BR7">
        <v>67.790000000000006</v>
      </c>
      <c r="BS7">
        <v>0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341</v>
      </c>
      <c r="C8" t="s">
        <v>237</v>
      </c>
      <c r="G8" t="s">
        <v>50</v>
      </c>
      <c r="H8" s="115">
        <v>881.87</v>
      </c>
      <c r="I8" s="88">
        <v>287.19</v>
      </c>
      <c r="J8" s="88">
        <v>194.89000000000001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0</v>
      </c>
      <c r="Y8">
        <v>45.76</v>
      </c>
      <c r="Z8">
        <v>75.290000000000006</v>
      </c>
      <c r="AA8">
        <v>49.73</v>
      </c>
      <c r="AB8">
        <v>2.91</v>
      </c>
      <c r="AC8">
        <v>0</v>
      </c>
      <c r="AD8">
        <v>3.9</v>
      </c>
      <c r="AE8">
        <v>28.71</v>
      </c>
      <c r="AF8">
        <v>0.97</v>
      </c>
      <c r="AG8">
        <v>29.05</v>
      </c>
      <c r="AH8">
        <v>69.72</v>
      </c>
      <c r="AI8">
        <v>94.42</v>
      </c>
      <c r="AJ8">
        <v>216.92</v>
      </c>
      <c r="AK8">
        <v>77.47</v>
      </c>
      <c r="AL8">
        <v>23.24</v>
      </c>
      <c r="AM8">
        <v>31.47</v>
      </c>
      <c r="AN8">
        <v>0.64</v>
      </c>
      <c r="AO8">
        <v>60.04</v>
      </c>
      <c r="AP8">
        <v>14.53</v>
      </c>
      <c r="AQ8">
        <v>14.53</v>
      </c>
      <c r="AR8">
        <v>0</v>
      </c>
      <c r="AS8">
        <v>0</v>
      </c>
      <c r="AT8">
        <v>0</v>
      </c>
      <c r="AU8">
        <v>88.12</v>
      </c>
      <c r="AV8">
        <v>191.37</v>
      </c>
      <c r="AW8">
        <v>1.94</v>
      </c>
      <c r="AX8">
        <v>91.03</v>
      </c>
      <c r="AY8">
        <v>0</v>
      </c>
      <c r="AZ8">
        <v>24.94</v>
      </c>
      <c r="BA8">
        <v>0.82</v>
      </c>
      <c r="BB8">
        <v>0.4</v>
      </c>
      <c r="BC8">
        <v>0.52</v>
      </c>
      <c r="BD8">
        <v>0.94</v>
      </c>
      <c r="BE8">
        <v>0.93</v>
      </c>
      <c r="BF8">
        <v>1.02</v>
      </c>
      <c r="BG8">
        <v>0.87</v>
      </c>
      <c r="BH8">
        <v>0.61</v>
      </c>
      <c r="BI8">
        <v>0.39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24.94</v>
      </c>
      <c r="BQ8">
        <v>26.09</v>
      </c>
      <c r="BR8">
        <v>67.790000000000006</v>
      </c>
      <c r="BS8">
        <v>0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361</v>
      </c>
      <c r="C9" t="s">
        <v>238</v>
      </c>
      <c r="G9" t="s">
        <v>51</v>
      </c>
      <c r="H9" s="115">
        <v>888.65</v>
      </c>
      <c r="I9" s="88">
        <v>287.19</v>
      </c>
      <c r="J9" s="88">
        <v>194.89000000000001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0</v>
      </c>
      <c r="Y9">
        <v>45.76</v>
      </c>
      <c r="Z9">
        <v>75.290000000000006</v>
      </c>
      <c r="AA9">
        <v>49.73</v>
      </c>
      <c r="AB9">
        <v>2.91</v>
      </c>
      <c r="AC9">
        <v>0</v>
      </c>
      <c r="AD9">
        <v>3.9</v>
      </c>
      <c r="AE9">
        <v>28.71</v>
      </c>
      <c r="AF9">
        <v>0.97</v>
      </c>
      <c r="AG9">
        <v>29.05</v>
      </c>
      <c r="AH9">
        <v>69.72</v>
      </c>
      <c r="AI9">
        <v>94.42</v>
      </c>
      <c r="AJ9">
        <v>216.92</v>
      </c>
      <c r="AK9">
        <v>77.47</v>
      </c>
      <c r="AL9">
        <v>23.24</v>
      </c>
      <c r="AM9">
        <v>31.47</v>
      </c>
      <c r="AN9">
        <v>0.64</v>
      </c>
      <c r="AO9">
        <v>60.04</v>
      </c>
      <c r="AP9">
        <v>14.53</v>
      </c>
      <c r="AQ9">
        <v>14.53</v>
      </c>
      <c r="AR9">
        <v>0</v>
      </c>
      <c r="AS9">
        <v>0</v>
      </c>
      <c r="AT9">
        <v>0</v>
      </c>
      <c r="AU9">
        <v>88.12</v>
      </c>
      <c r="AV9">
        <v>191.37</v>
      </c>
      <c r="AW9">
        <v>1.94</v>
      </c>
      <c r="AX9">
        <v>91.03</v>
      </c>
      <c r="AY9">
        <v>0</v>
      </c>
      <c r="AZ9">
        <v>24.94</v>
      </c>
      <c r="BA9">
        <v>0.82</v>
      </c>
      <c r="BB9">
        <v>0.4</v>
      </c>
      <c r="BC9">
        <v>0.52</v>
      </c>
      <c r="BD9">
        <v>0.94</v>
      </c>
      <c r="BE9">
        <v>0.93</v>
      </c>
      <c r="BF9">
        <v>1.02</v>
      </c>
      <c r="BG9">
        <v>0.87</v>
      </c>
      <c r="BH9">
        <v>0.61</v>
      </c>
      <c r="BI9">
        <v>0.39</v>
      </c>
      <c r="BJ9">
        <v>1.36</v>
      </c>
      <c r="BK9">
        <v>0.77</v>
      </c>
      <c r="BL9">
        <v>0.48</v>
      </c>
      <c r="BM9">
        <v>2.91</v>
      </c>
      <c r="BN9">
        <v>0.68</v>
      </c>
      <c r="BO9">
        <v>0.57999999999999996</v>
      </c>
      <c r="BP9">
        <v>24.94</v>
      </c>
      <c r="BQ9">
        <v>26.09</v>
      </c>
      <c r="BR9">
        <v>67.790000000000006</v>
      </c>
      <c r="BS9">
        <v>0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888.65</v>
      </c>
      <c r="I10" s="88">
        <v>287.19</v>
      </c>
      <c r="J10" s="88">
        <v>194.89000000000001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0</v>
      </c>
      <c r="Y10">
        <v>45.76</v>
      </c>
      <c r="Z10">
        <v>75.290000000000006</v>
      </c>
      <c r="AA10">
        <v>49.73</v>
      </c>
      <c r="AB10">
        <v>2.91</v>
      </c>
      <c r="AC10">
        <v>0</v>
      </c>
      <c r="AD10">
        <v>3.9</v>
      </c>
      <c r="AE10">
        <v>28.71</v>
      </c>
      <c r="AF10">
        <v>0.97</v>
      </c>
      <c r="AG10">
        <v>29.05</v>
      </c>
      <c r="AH10">
        <v>69.72</v>
      </c>
      <c r="AI10">
        <v>94.42</v>
      </c>
      <c r="AJ10">
        <v>216.92</v>
      </c>
      <c r="AK10">
        <v>77.47</v>
      </c>
      <c r="AL10">
        <v>23.24</v>
      </c>
      <c r="AM10">
        <v>31.47</v>
      </c>
      <c r="AN10">
        <v>0.64</v>
      </c>
      <c r="AO10">
        <v>60.04</v>
      </c>
      <c r="AP10">
        <v>14.53</v>
      </c>
      <c r="AQ10">
        <v>14.53</v>
      </c>
      <c r="AR10">
        <v>0</v>
      </c>
      <c r="AS10">
        <v>0</v>
      </c>
      <c r="AT10">
        <v>0</v>
      </c>
      <c r="AU10">
        <v>88.12</v>
      </c>
      <c r="AV10">
        <v>191.37</v>
      </c>
      <c r="AW10">
        <v>1.94</v>
      </c>
      <c r="AX10">
        <v>91.03</v>
      </c>
      <c r="AY10">
        <v>0</v>
      </c>
      <c r="AZ10">
        <v>24.94</v>
      </c>
      <c r="BA10">
        <v>0.82</v>
      </c>
      <c r="BB10">
        <v>0.4</v>
      </c>
      <c r="BC10">
        <v>0.52</v>
      </c>
      <c r="BD10">
        <v>0.94</v>
      </c>
      <c r="BE10">
        <v>0.93</v>
      </c>
      <c r="BF10">
        <v>1.02</v>
      </c>
      <c r="BG10">
        <v>0.87</v>
      </c>
      <c r="BH10">
        <v>0.61</v>
      </c>
      <c r="BI10">
        <v>0.39</v>
      </c>
      <c r="BJ10">
        <v>1.36</v>
      </c>
      <c r="BK10">
        <v>0.77</v>
      </c>
      <c r="BL10">
        <v>0.48</v>
      </c>
      <c r="BM10">
        <v>2.91</v>
      </c>
      <c r="BN10">
        <v>0.68</v>
      </c>
      <c r="BO10">
        <v>0.57999999999999996</v>
      </c>
      <c r="BP10">
        <v>24.94</v>
      </c>
      <c r="BQ10">
        <v>26.09</v>
      </c>
      <c r="BR10">
        <v>67.790000000000006</v>
      </c>
      <c r="BS10">
        <v>0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342</v>
      </c>
      <c r="G11" t="s">
        <v>53</v>
      </c>
      <c r="H11" s="115">
        <v>886.9100000000002</v>
      </c>
      <c r="I11" s="88">
        <v>287.19</v>
      </c>
      <c r="J11" s="88">
        <v>194.89000000000001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62.95</v>
      </c>
      <c r="X11">
        <v>0</v>
      </c>
      <c r="Y11">
        <v>45.76</v>
      </c>
      <c r="Z11">
        <v>75.290000000000006</v>
      </c>
      <c r="AA11">
        <v>49.73</v>
      </c>
      <c r="AB11">
        <v>2.91</v>
      </c>
      <c r="AC11">
        <v>0</v>
      </c>
      <c r="AD11">
        <v>3.9</v>
      </c>
      <c r="AE11">
        <v>28.71</v>
      </c>
      <c r="AF11">
        <v>0.97</v>
      </c>
      <c r="AG11">
        <v>29.05</v>
      </c>
      <c r="AH11">
        <v>69.72</v>
      </c>
      <c r="AI11">
        <v>94.42</v>
      </c>
      <c r="AJ11">
        <v>216.92</v>
      </c>
      <c r="AK11">
        <v>77.47</v>
      </c>
      <c r="AL11">
        <v>23.24</v>
      </c>
      <c r="AM11">
        <v>31.47</v>
      </c>
      <c r="AN11">
        <v>0.61</v>
      </c>
      <c r="AO11">
        <v>0</v>
      </c>
      <c r="AP11">
        <v>14.53</v>
      </c>
      <c r="AQ11">
        <v>14.53</v>
      </c>
      <c r="AR11">
        <v>0</v>
      </c>
      <c r="AS11">
        <v>0</v>
      </c>
      <c r="AT11">
        <v>0</v>
      </c>
      <c r="AU11">
        <v>88.12</v>
      </c>
      <c r="AV11">
        <v>191.37</v>
      </c>
      <c r="AW11">
        <v>1.94</v>
      </c>
      <c r="AX11">
        <v>91.03</v>
      </c>
      <c r="AY11">
        <v>0</v>
      </c>
      <c r="AZ11">
        <v>24.94</v>
      </c>
      <c r="BA11">
        <v>0.82</v>
      </c>
      <c r="BB11">
        <v>0.4</v>
      </c>
      <c r="BC11">
        <v>0.52</v>
      </c>
      <c r="BD11">
        <v>0.94</v>
      </c>
      <c r="BE11">
        <v>0.93</v>
      </c>
      <c r="BF11">
        <v>1.02</v>
      </c>
      <c r="BG11">
        <v>0.87</v>
      </c>
      <c r="BH11">
        <v>0.61</v>
      </c>
      <c r="BI11">
        <v>0.61</v>
      </c>
      <c r="BJ11">
        <v>1.36</v>
      </c>
      <c r="BK11">
        <v>0.77</v>
      </c>
      <c r="BL11">
        <v>0.48</v>
      </c>
      <c r="BM11">
        <v>2.91</v>
      </c>
      <c r="BN11">
        <v>0.68</v>
      </c>
      <c r="BO11">
        <v>0.57999999999999996</v>
      </c>
      <c r="BP11">
        <v>24.94</v>
      </c>
      <c r="BQ11">
        <v>26.09</v>
      </c>
      <c r="BR11">
        <v>67.790000000000006</v>
      </c>
      <c r="BS11">
        <v>0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362</v>
      </c>
      <c r="G12" t="s">
        <v>54</v>
      </c>
      <c r="H12" s="115">
        <v>886.9100000000002</v>
      </c>
      <c r="I12" s="88">
        <v>287.19</v>
      </c>
      <c r="J12" s="88">
        <v>194.89000000000001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62.95</v>
      </c>
      <c r="X12">
        <v>0</v>
      </c>
      <c r="Y12">
        <v>45.76</v>
      </c>
      <c r="Z12">
        <v>75.290000000000006</v>
      </c>
      <c r="AA12">
        <v>49.73</v>
      </c>
      <c r="AB12">
        <v>2.91</v>
      </c>
      <c r="AC12">
        <v>0</v>
      </c>
      <c r="AD12">
        <v>3.9</v>
      </c>
      <c r="AE12">
        <v>28.71</v>
      </c>
      <c r="AF12">
        <v>0.97</v>
      </c>
      <c r="AG12">
        <v>29.05</v>
      </c>
      <c r="AH12">
        <v>69.72</v>
      </c>
      <c r="AI12">
        <v>94.42</v>
      </c>
      <c r="AJ12">
        <v>216.92</v>
      </c>
      <c r="AK12">
        <v>77.47</v>
      </c>
      <c r="AL12">
        <v>23.24</v>
      </c>
      <c r="AM12">
        <v>31.47</v>
      </c>
      <c r="AN12">
        <v>0.61</v>
      </c>
      <c r="AO12">
        <v>0</v>
      </c>
      <c r="AP12">
        <v>14.53</v>
      </c>
      <c r="AQ12">
        <v>14.53</v>
      </c>
      <c r="AR12">
        <v>0</v>
      </c>
      <c r="AS12">
        <v>0</v>
      </c>
      <c r="AT12">
        <v>0</v>
      </c>
      <c r="AU12">
        <v>88.12</v>
      </c>
      <c r="AV12">
        <v>191.37</v>
      </c>
      <c r="AW12">
        <v>1.94</v>
      </c>
      <c r="AX12">
        <v>91.03</v>
      </c>
      <c r="AY12">
        <v>0</v>
      </c>
      <c r="AZ12">
        <v>24.94</v>
      </c>
      <c r="BA12">
        <v>0.82</v>
      </c>
      <c r="BB12">
        <v>0.4</v>
      </c>
      <c r="BC12">
        <v>0.52</v>
      </c>
      <c r="BD12">
        <v>0.94</v>
      </c>
      <c r="BE12">
        <v>0.93</v>
      </c>
      <c r="BF12">
        <v>1.02</v>
      </c>
      <c r="BG12">
        <v>0.87</v>
      </c>
      <c r="BH12">
        <v>0.61</v>
      </c>
      <c r="BI12">
        <v>0.61</v>
      </c>
      <c r="BJ12">
        <v>1.36</v>
      </c>
      <c r="BK12">
        <v>0.77</v>
      </c>
      <c r="BL12">
        <v>0.48</v>
      </c>
      <c r="BM12">
        <v>2.91</v>
      </c>
      <c r="BN12">
        <v>0.68</v>
      </c>
      <c r="BO12">
        <v>0.57999999999999996</v>
      </c>
      <c r="BP12">
        <v>24.94</v>
      </c>
      <c r="BQ12">
        <v>26.09</v>
      </c>
      <c r="BR12">
        <v>67.790000000000006</v>
      </c>
      <c r="BS12">
        <v>0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855.92000000000019</v>
      </c>
      <c r="I13" s="88">
        <v>287.19</v>
      </c>
      <c r="J13" s="88">
        <v>194.89000000000001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62.95</v>
      </c>
      <c r="X13">
        <v>0</v>
      </c>
      <c r="Y13">
        <v>45.76</v>
      </c>
      <c r="Z13">
        <v>75.290000000000006</v>
      </c>
      <c r="AA13">
        <v>49.73</v>
      </c>
      <c r="AB13">
        <v>2.91</v>
      </c>
      <c r="AC13">
        <v>0</v>
      </c>
      <c r="AD13">
        <v>3.9</v>
      </c>
      <c r="AE13">
        <v>28.71</v>
      </c>
      <c r="AF13">
        <v>0.97</v>
      </c>
      <c r="AG13">
        <v>29.05</v>
      </c>
      <c r="AH13">
        <v>69.72</v>
      </c>
      <c r="AI13">
        <v>94.42</v>
      </c>
      <c r="AJ13">
        <v>216.92</v>
      </c>
      <c r="AK13">
        <v>77.47</v>
      </c>
      <c r="AL13">
        <v>23.24</v>
      </c>
      <c r="AM13">
        <v>31.47</v>
      </c>
      <c r="AN13">
        <v>0.61</v>
      </c>
      <c r="AO13">
        <v>60.04</v>
      </c>
      <c r="AP13">
        <v>14.53</v>
      </c>
      <c r="AQ13">
        <v>14.53</v>
      </c>
      <c r="AR13">
        <v>0</v>
      </c>
      <c r="AS13">
        <v>0</v>
      </c>
      <c r="AT13">
        <v>0</v>
      </c>
      <c r="AU13">
        <v>88.12</v>
      </c>
      <c r="AV13">
        <v>191.37</v>
      </c>
      <c r="AW13">
        <v>1.94</v>
      </c>
      <c r="AX13">
        <v>0</v>
      </c>
      <c r="AY13">
        <v>0</v>
      </c>
      <c r="AZ13">
        <v>24.94</v>
      </c>
      <c r="BA13">
        <v>0.82</v>
      </c>
      <c r="BB13">
        <v>0.4</v>
      </c>
      <c r="BC13">
        <v>0.52</v>
      </c>
      <c r="BD13">
        <v>0.94</v>
      </c>
      <c r="BE13">
        <v>0.93</v>
      </c>
      <c r="BF13">
        <v>1.02</v>
      </c>
      <c r="BG13">
        <v>0.87</v>
      </c>
      <c r="BH13">
        <v>0.61</v>
      </c>
      <c r="BI13">
        <v>0.61</v>
      </c>
      <c r="BJ13">
        <v>1.36</v>
      </c>
      <c r="BK13">
        <v>0.77</v>
      </c>
      <c r="BL13">
        <v>0.48</v>
      </c>
      <c r="BM13">
        <v>2.91</v>
      </c>
      <c r="BN13">
        <v>0.68</v>
      </c>
      <c r="BO13">
        <v>0.57999999999999996</v>
      </c>
      <c r="BP13">
        <v>24.94</v>
      </c>
      <c r="BQ13">
        <v>26.09</v>
      </c>
      <c r="BR13">
        <v>67.790000000000006</v>
      </c>
      <c r="BS13">
        <v>0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855.92000000000019</v>
      </c>
      <c r="I14" s="88">
        <v>287.19</v>
      </c>
      <c r="J14" s="88">
        <v>194.89000000000001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62.95</v>
      </c>
      <c r="X14">
        <v>0</v>
      </c>
      <c r="Y14">
        <v>45.76</v>
      </c>
      <c r="Z14">
        <v>75.290000000000006</v>
      </c>
      <c r="AA14">
        <v>49.73</v>
      </c>
      <c r="AB14">
        <v>2.91</v>
      </c>
      <c r="AC14">
        <v>0</v>
      </c>
      <c r="AD14">
        <v>3.9</v>
      </c>
      <c r="AE14">
        <v>28.71</v>
      </c>
      <c r="AF14">
        <v>0.97</v>
      </c>
      <c r="AG14">
        <v>29.05</v>
      </c>
      <c r="AH14">
        <v>69.72</v>
      </c>
      <c r="AI14">
        <v>94.42</v>
      </c>
      <c r="AJ14">
        <v>216.92</v>
      </c>
      <c r="AK14">
        <v>77.47</v>
      </c>
      <c r="AL14">
        <v>23.24</v>
      </c>
      <c r="AM14">
        <v>31.47</v>
      </c>
      <c r="AN14">
        <v>0.61</v>
      </c>
      <c r="AO14">
        <v>60.04</v>
      </c>
      <c r="AP14">
        <v>14.53</v>
      </c>
      <c r="AQ14">
        <v>14.53</v>
      </c>
      <c r="AR14">
        <v>0</v>
      </c>
      <c r="AS14">
        <v>0</v>
      </c>
      <c r="AT14">
        <v>0</v>
      </c>
      <c r="AU14">
        <v>88.12</v>
      </c>
      <c r="AV14">
        <v>191.37</v>
      </c>
      <c r="AW14">
        <v>1.94</v>
      </c>
      <c r="AX14">
        <v>0</v>
      </c>
      <c r="AY14">
        <v>0</v>
      </c>
      <c r="AZ14">
        <v>24.94</v>
      </c>
      <c r="BA14">
        <v>0.82</v>
      </c>
      <c r="BB14">
        <v>0.4</v>
      </c>
      <c r="BC14">
        <v>0.52</v>
      </c>
      <c r="BD14">
        <v>0.94</v>
      </c>
      <c r="BE14">
        <v>0.93</v>
      </c>
      <c r="BF14">
        <v>1.02</v>
      </c>
      <c r="BG14">
        <v>0.87</v>
      </c>
      <c r="BH14">
        <v>0.61</v>
      </c>
      <c r="BI14">
        <v>0.61</v>
      </c>
      <c r="BJ14">
        <v>1.36</v>
      </c>
      <c r="BK14">
        <v>0.77</v>
      </c>
      <c r="BL14">
        <v>0.48</v>
      </c>
      <c r="BM14">
        <v>2.91</v>
      </c>
      <c r="BN14">
        <v>0.68</v>
      </c>
      <c r="BO14">
        <v>0.57999999999999996</v>
      </c>
      <c r="BP14">
        <v>24.94</v>
      </c>
      <c r="BQ14">
        <v>26.09</v>
      </c>
      <c r="BR14">
        <v>67.790000000000006</v>
      </c>
      <c r="BS14">
        <v>0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808.7</v>
      </c>
      <c r="I15" s="88">
        <v>287.19</v>
      </c>
      <c r="J15" s="88">
        <v>208.16000000000003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62.95</v>
      </c>
      <c r="X15">
        <v>0</v>
      </c>
      <c r="Y15">
        <v>45.76</v>
      </c>
      <c r="Z15">
        <v>75.290000000000006</v>
      </c>
      <c r="AA15">
        <v>49.73</v>
      </c>
      <c r="AB15">
        <v>2.91</v>
      </c>
      <c r="AC15">
        <v>13.27</v>
      </c>
      <c r="AD15">
        <v>3.9</v>
      </c>
      <c r="AE15">
        <v>28.71</v>
      </c>
      <c r="AF15">
        <v>0.97</v>
      </c>
      <c r="AG15">
        <v>29.05</v>
      </c>
      <c r="AH15">
        <v>69.72</v>
      </c>
      <c r="AI15">
        <v>94.42</v>
      </c>
      <c r="AJ15">
        <v>216.92</v>
      </c>
      <c r="AK15">
        <v>77.47</v>
      </c>
      <c r="AL15">
        <v>23.24</v>
      </c>
      <c r="AM15">
        <v>31.47</v>
      </c>
      <c r="AN15">
        <v>0.57999999999999996</v>
      </c>
      <c r="AO15">
        <v>60.04</v>
      </c>
      <c r="AP15">
        <v>14.53</v>
      </c>
      <c r="AQ15">
        <v>14.53</v>
      </c>
      <c r="AR15">
        <v>0</v>
      </c>
      <c r="AS15">
        <v>0</v>
      </c>
      <c r="AT15">
        <v>0</v>
      </c>
      <c r="AU15">
        <v>0</v>
      </c>
      <c r="AV15">
        <v>191.37</v>
      </c>
      <c r="AW15">
        <v>1.94</v>
      </c>
      <c r="AX15">
        <v>91.03</v>
      </c>
      <c r="AY15">
        <v>0</v>
      </c>
      <c r="AZ15">
        <v>0</v>
      </c>
      <c r="BA15">
        <v>0.82</v>
      </c>
      <c r="BB15">
        <v>0.4</v>
      </c>
      <c r="BC15">
        <v>0.52</v>
      </c>
      <c r="BD15">
        <v>0.94</v>
      </c>
      <c r="BE15">
        <v>0.93</v>
      </c>
      <c r="BF15">
        <v>1.02</v>
      </c>
      <c r="BG15">
        <v>0.87</v>
      </c>
      <c r="BH15">
        <v>0.61</v>
      </c>
      <c r="BI15">
        <v>0.39</v>
      </c>
      <c r="BJ15">
        <v>1.36</v>
      </c>
      <c r="BK15">
        <v>0.77</v>
      </c>
      <c r="BL15">
        <v>0.48</v>
      </c>
      <c r="BM15">
        <v>2.91</v>
      </c>
      <c r="BN15">
        <v>0.68</v>
      </c>
      <c r="BO15">
        <v>0.57999999999999996</v>
      </c>
      <c r="BP15">
        <v>0</v>
      </c>
      <c r="BQ15">
        <v>26.09</v>
      </c>
      <c r="BR15">
        <v>67.790000000000006</v>
      </c>
      <c r="BS15">
        <v>0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748.66000000000008</v>
      </c>
      <c r="I16" s="88">
        <v>287.19</v>
      </c>
      <c r="J16" s="88">
        <v>208.16000000000003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62.95</v>
      </c>
      <c r="X16">
        <v>0</v>
      </c>
      <c r="Y16">
        <v>45.76</v>
      </c>
      <c r="Z16">
        <v>75.290000000000006</v>
      </c>
      <c r="AA16">
        <v>49.73</v>
      </c>
      <c r="AB16">
        <v>2.91</v>
      </c>
      <c r="AC16">
        <v>13.27</v>
      </c>
      <c r="AD16">
        <v>3.9</v>
      </c>
      <c r="AE16">
        <v>28.71</v>
      </c>
      <c r="AF16">
        <v>0.97</v>
      </c>
      <c r="AG16">
        <v>29.05</v>
      </c>
      <c r="AH16">
        <v>69.72</v>
      </c>
      <c r="AI16">
        <v>94.42</v>
      </c>
      <c r="AJ16">
        <v>216.92</v>
      </c>
      <c r="AK16">
        <v>77.47</v>
      </c>
      <c r="AL16">
        <v>23.24</v>
      </c>
      <c r="AM16">
        <v>31.47</v>
      </c>
      <c r="AN16">
        <v>0.57999999999999996</v>
      </c>
      <c r="AO16">
        <v>0</v>
      </c>
      <c r="AP16">
        <v>14.53</v>
      </c>
      <c r="AQ16">
        <v>14.53</v>
      </c>
      <c r="AR16">
        <v>0</v>
      </c>
      <c r="AS16">
        <v>0</v>
      </c>
      <c r="AT16">
        <v>0</v>
      </c>
      <c r="AU16">
        <v>0</v>
      </c>
      <c r="AV16">
        <v>191.37</v>
      </c>
      <c r="AW16">
        <v>1.94</v>
      </c>
      <c r="AX16">
        <v>91.03</v>
      </c>
      <c r="AY16">
        <v>0</v>
      </c>
      <c r="AZ16">
        <v>0</v>
      </c>
      <c r="BA16">
        <v>0.82</v>
      </c>
      <c r="BB16">
        <v>0.4</v>
      </c>
      <c r="BC16">
        <v>0.52</v>
      </c>
      <c r="BD16">
        <v>0.94</v>
      </c>
      <c r="BE16">
        <v>0.93</v>
      </c>
      <c r="BF16">
        <v>1.02</v>
      </c>
      <c r="BG16">
        <v>0.87</v>
      </c>
      <c r="BH16">
        <v>0.61</v>
      </c>
      <c r="BI16">
        <v>0.39</v>
      </c>
      <c r="BJ16">
        <v>1.36</v>
      </c>
      <c r="BK16">
        <v>0.77</v>
      </c>
      <c r="BL16">
        <v>0.48</v>
      </c>
      <c r="BM16">
        <v>2.91</v>
      </c>
      <c r="BN16">
        <v>0.68</v>
      </c>
      <c r="BO16">
        <v>0.57999999999999996</v>
      </c>
      <c r="BP16">
        <v>0</v>
      </c>
      <c r="BQ16">
        <v>26.09</v>
      </c>
      <c r="BR16">
        <v>67.790000000000006</v>
      </c>
      <c r="BS16">
        <v>0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748.66000000000008</v>
      </c>
      <c r="I17" s="88">
        <v>287.19</v>
      </c>
      <c r="J17" s="88">
        <v>208.16000000000003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62.95</v>
      </c>
      <c r="X17">
        <v>0</v>
      </c>
      <c r="Y17">
        <v>45.76</v>
      </c>
      <c r="Z17">
        <v>75.290000000000006</v>
      </c>
      <c r="AA17">
        <v>49.73</v>
      </c>
      <c r="AB17">
        <v>2.91</v>
      </c>
      <c r="AC17">
        <v>13.27</v>
      </c>
      <c r="AD17">
        <v>3.9</v>
      </c>
      <c r="AE17">
        <v>28.71</v>
      </c>
      <c r="AF17">
        <v>0.97</v>
      </c>
      <c r="AG17">
        <v>29.05</v>
      </c>
      <c r="AH17">
        <v>69.72</v>
      </c>
      <c r="AI17">
        <v>94.42</v>
      </c>
      <c r="AJ17">
        <v>216.92</v>
      </c>
      <c r="AK17">
        <v>77.47</v>
      </c>
      <c r="AL17">
        <v>23.24</v>
      </c>
      <c r="AM17">
        <v>31.47</v>
      </c>
      <c r="AN17">
        <v>0.57999999999999996</v>
      </c>
      <c r="AO17">
        <v>0</v>
      </c>
      <c r="AP17">
        <v>14.53</v>
      </c>
      <c r="AQ17">
        <v>14.53</v>
      </c>
      <c r="AR17">
        <v>0</v>
      </c>
      <c r="AS17">
        <v>0</v>
      </c>
      <c r="AT17">
        <v>0</v>
      </c>
      <c r="AU17">
        <v>0</v>
      </c>
      <c r="AV17">
        <v>191.37</v>
      </c>
      <c r="AW17">
        <v>1.94</v>
      </c>
      <c r="AX17">
        <v>91.03</v>
      </c>
      <c r="AY17">
        <v>0</v>
      </c>
      <c r="AZ17">
        <v>0</v>
      </c>
      <c r="BA17">
        <v>0.82</v>
      </c>
      <c r="BB17">
        <v>0.4</v>
      </c>
      <c r="BC17">
        <v>0.52</v>
      </c>
      <c r="BD17">
        <v>0.94</v>
      </c>
      <c r="BE17">
        <v>0.93</v>
      </c>
      <c r="BF17">
        <v>1.02</v>
      </c>
      <c r="BG17">
        <v>0.87</v>
      </c>
      <c r="BH17">
        <v>0.61</v>
      </c>
      <c r="BI17">
        <v>0.39</v>
      </c>
      <c r="BJ17">
        <v>1.36</v>
      </c>
      <c r="BK17">
        <v>0.77</v>
      </c>
      <c r="BL17">
        <v>0.48</v>
      </c>
      <c r="BM17">
        <v>2.91</v>
      </c>
      <c r="BN17">
        <v>0.68</v>
      </c>
      <c r="BO17">
        <v>0.57999999999999996</v>
      </c>
      <c r="BP17">
        <v>0</v>
      </c>
      <c r="BQ17">
        <v>26.09</v>
      </c>
      <c r="BR17">
        <v>67.790000000000006</v>
      </c>
      <c r="BS17">
        <v>0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748.66000000000008</v>
      </c>
      <c r="I18" s="88">
        <v>287.19</v>
      </c>
      <c r="J18" s="88">
        <v>208.16000000000003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62.95</v>
      </c>
      <c r="X18">
        <v>0</v>
      </c>
      <c r="Y18">
        <v>45.76</v>
      </c>
      <c r="Z18">
        <v>75.290000000000006</v>
      </c>
      <c r="AA18">
        <v>49.73</v>
      </c>
      <c r="AB18">
        <v>2.91</v>
      </c>
      <c r="AC18">
        <v>13.27</v>
      </c>
      <c r="AD18">
        <v>3.9</v>
      </c>
      <c r="AE18">
        <v>28.71</v>
      </c>
      <c r="AF18">
        <v>0.97</v>
      </c>
      <c r="AG18">
        <v>29.05</v>
      </c>
      <c r="AH18">
        <v>69.72</v>
      </c>
      <c r="AI18">
        <v>94.42</v>
      </c>
      <c r="AJ18">
        <v>216.92</v>
      </c>
      <c r="AK18">
        <v>77.47</v>
      </c>
      <c r="AL18">
        <v>23.24</v>
      </c>
      <c r="AM18">
        <v>31.47</v>
      </c>
      <c r="AN18">
        <v>0.57999999999999996</v>
      </c>
      <c r="AO18">
        <v>0</v>
      </c>
      <c r="AP18">
        <v>14.53</v>
      </c>
      <c r="AQ18">
        <v>14.53</v>
      </c>
      <c r="AR18">
        <v>0</v>
      </c>
      <c r="AS18">
        <v>0</v>
      </c>
      <c r="AT18">
        <v>0</v>
      </c>
      <c r="AU18">
        <v>0</v>
      </c>
      <c r="AV18">
        <v>191.37</v>
      </c>
      <c r="AW18">
        <v>1.94</v>
      </c>
      <c r="AX18">
        <v>91.03</v>
      </c>
      <c r="AY18">
        <v>0</v>
      </c>
      <c r="AZ18">
        <v>0</v>
      </c>
      <c r="BA18">
        <v>0.82</v>
      </c>
      <c r="BB18">
        <v>0.4</v>
      </c>
      <c r="BC18">
        <v>0.52</v>
      </c>
      <c r="BD18">
        <v>0.94</v>
      </c>
      <c r="BE18">
        <v>0.93</v>
      </c>
      <c r="BF18">
        <v>1.02</v>
      </c>
      <c r="BG18">
        <v>0.87</v>
      </c>
      <c r="BH18">
        <v>0.61</v>
      </c>
      <c r="BI18">
        <v>0.39</v>
      </c>
      <c r="BJ18">
        <v>1.36</v>
      </c>
      <c r="BK18">
        <v>0.77</v>
      </c>
      <c r="BL18">
        <v>0.48</v>
      </c>
      <c r="BM18">
        <v>2.91</v>
      </c>
      <c r="BN18">
        <v>0.68</v>
      </c>
      <c r="BO18">
        <v>0.57999999999999996</v>
      </c>
      <c r="BP18">
        <v>0</v>
      </c>
      <c r="BQ18">
        <v>26.09</v>
      </c>
      <c r="BR18">
        <v>67.790000000000006</v>
      </c>
      <c r="BS18">
        <v>0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657.85000000000014</v>
      </c>
      <c r="I19" s="88">
        <v>287.19</v>
      </c>
      <c r="J19" s="88">
        <v>208.16000000000003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62.95</v>
      </c>
      <c r="X19">
        <v>0</v>
      </c>
      <c r="Y19">
        <v>45.76</v>
      </c>
      <c r="Z19">
        <v>75.290000000000006</v>
      </c>
      <c r="AA19">
        <v>49.73</v>
      </c>
      <c r="AB19">
        <v>2.91</v>
      </c>
      <c r="AC19">
        <v>13.27</v>
      </c>
      <c r="AD19">
        <v>3.9</v>
      </c>
      <c r="AE19">
        <v>28.71</v>
      </c>
      <c r="AF19">
        <v>0.97</v>
      </c>
      <c r="AG19">
        <v>29.05</v>
      </c>
      <c r="AH19">
        <v>69.72</v>
      </c>
      <c r="AI19">
        <v>94.42</v>
      </c>
      <c r="AJ19">
        <v>216.92</v>
      </c>
      <c r="AK19">
        <v>77.47</v>
      </c>
      <c r="AL19">
        <v>23.24</v>
      </c>
      <c r="AM19">
        <v>31.47</v>
      </c>
      <c r="AN19">
        <v>0.57999999999999996</v>
      </c>
      <c r="AO19">
        <v>0</v>
      </c>
      <c r="AP19">
        <v>14.53</v>
      </c>
      <c r="AQ19">
        <v>14.53</v>
      </c>
      <c r="AR19">
        <v>0</v>
      </c>
      <c r="AS19">
        <v>0</v>
      </c>
      <c r="AT19">
        <v>0</v>
      </c>
      <c r="AU19">
        <v>0</v>
      </c>
      <c r="AV19">
        <v>191.37</v>
      </c>
      <c r="AW19">
        <v>1.94</v>
      </c>
      <c r="AX19">
        <v>0</v>
      </c>
      <c r="AY19">
        <v>0</v>
      </c>
      <c r="AZ19">
        <v>0</v>
      </c>
      <c r="BA19">
        <v>0.82</v>
      </c>
      <c r="BB19">
        <v>0.4</v>
      </c>
      <c r="BC19">
        <v>0.52</v>
      </c>
      <c r="BD19">
        <v>0.94</v>
      </c>
      <c r="BE19">
        <v>0.93</v>
      </c>
      <c r="BF19">
        <v>1.02</v>
      </c>
      <c r="BG19">
        <v>0.87</v>
      </c>
      <c r="BH19">
        <v>0.61</v>
      </c>
      <c r="BI19">
        <v>0.61</v>
      </c>
      <c r="BJ19">
        <v>1.36</v>
      </c>
      <c r="BK19">
        <v>0.77</v>
      </c>
      <c r="BL19">
        <v>0.48</v>
      </c>
      <c r="BM19">
        <v>2.91</v>
      </c>
      <c r="BN19">
        <v>0.68</v>
      </c>
      <c r="BO19">
        <v>0.57999999999999996</v>
      </c>
      <c r="BP19">
        <v>0</v>
      </c>
      <c r="BQ19">
        <v>26.09</v>
      </c>
      <c r="BR19">
        <v>67.790000000000006</v>
      </c>
      <c r="BS19">
        <v>0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657.85000000000014</v>
      </c>
      <c r="I20" s="88">
        <v>287.19</v>
      </c>
      <c r="J20" s="88">
        <v>208.16000000000003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62.95</v>
      </c>
      <c r="X20">
        <v>0</v>
      </c>
      <c r="Y20">
        <v>45.76</v>
      </c>
      <c r="Z20">
        <v>75.290000000000006</v>
      </c>
      <c r="AA20">
        <v>49.73</v>
      </c>
      <c r="AB20">
        <v>2.91</v>
      </c>
      <c r="AC20">
        <v>13.27</v>
      </c>
      <c r="AD20">
        <v>3.9</v>
      </c>
      <c r="AE20">
        <v>28.71</v>
      </c>
      <c r="AF20">
        <v>0.97</v>
      </c>
      <c r="AG20">
        <v>29.05</v>
      </c>
      <c r="AH20">
        <v>69.72</v>
      </c>
      <c r="AI20">
        <v>94.42</v>
      </c>
      <c r="AJ20">
        <v>216.92</v>
      </c>
      <c r="AK20">
        <v>77.47</v>
      </c>
      <c r="AL20">
        <v>23.24</v>
      </c>
      <c r="AM20">
        <v>31.47</v>
      </c>
      <c r="AN20">
        <v>0.57999999999999996</v>
      </c>
      <c r="AO20">
        <v>0</v>
      </c>
      <c r="AP20">
        <v>14.53</v>
      </c>
      <c r="AQ20">
        <v>14.53</v>
      </c>
      <c r="AR20">
        <v>0</v>
      </c>
      <c r="AS20">
        <v>0</v>
      </c>
      <c r="AT20">
        <v>0</v>
      </c>
      <c r="AU20">
        <v>0</v>
      </c>
      <c r="AV20">
        <v>191.37</v>
      </c>
      <c r="AW20">
        <v>1.94</v>
      </c>
      <c r="AX20">
        <v>0</v>
      </c>
      <c r="AY20">
        <v>0</v>
      </c>
      <c r="AZ20">
        <v>0</v>
      </c>
      <c r="BA20">
        <v>0.82</v>
      </c>
      <c r="BB20">
        <v>0.4</v>
      </c>
      <c r="BC20">
        <v>0.52</v>
      </c>
      <c r="BD20">
        <v>0.94</v>
      </c>
      <c r="BE20">
        <v>0.93</v>
      </c>
      <c r="BF20">
        <v>1.02</v>
      </c>
      <c r="BG20">
        <v>0.87</v>
      </c>
      <c r="BH20">
        <v>0.61</v>
      </c>
      <c r="BI20">
        <v>0.61</v>
      </c>
      <c r="BJ20">
        <v>1.36</v>
      </c>
      <c r="BK20">
        <v>0.77</v>
      </c>
      <c r="BL20">
        <v>0.48</v>
      </c>
      <c r="BM20">
        <v>2.91</v>
      </c>
      <c r="BN20">
        <v>0.68</v>
      </c>
      <c r="BO20">
        <v>0.57999999999999996</v>
      </c>
      <c r="BP20">
        <v>0</v>
      </c>
      <c r="BQ20">
        <v>26.09</v>
      </c>
      <c r="BR20">
        <v>67.790000000000006</v>
      </c>
      <c r="BS20">
        <v>0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657.85000000000014</v>
      </c>
      <c r="I21" s="88">
        <v>287.19</v>
      </c>
      <c r="J21" s="88">
        <v>208.16000000000003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62.95</v>
      </c>
      <c r="X21">
        <v>0</v>
      </c>
      <c r="Y21">
        <v>45.76</v>
      </c>
      <c r="Z21">
        <v>75.290000000000006</v>
      </c>
      <c r="AA21">
        <v>49.73</v>
      </c>
      <c r="AB21">
        <v>2.91</v>
      </c>
      <c r="AC21">
        <v>13.27</v>
      </c>
      <c r="AD21">
        <v>3.9</v>
      </c>
      <c r="AE21">
        <v>28.71</v>
      </c>
      <c r="AF21">
        <v>0.97</v>
      </c>
      <c r="AG21">
        <v>29.05</v>
      </c>
      <c r="AH21">
        <v>69.72</v>
      </c>
      <c r="AI21">
        <v>94.42</v>
      </c>
      <c r="AJ21">
        <v>216.92</v>
      </c>
      <c r="AK21">
        <v>77.47</v>
      </c>
      <c r="AL21">
        <v>23.24</v>
      </c>
      <c r="AM21">
        <v>31.47</v>
      </c>
      <c r="AN21">
        <v>0.57999999999999996</v>
      </c>
      <c r="AO21">
        <v>0</v>
      </c>
      <c r="AP21">
        <v>14.53</v>
      </c>
      <c r="AQ21">
        <v>14.53</v>
      </c>
      <c r="AR21">
        <v>0</v>
      </c>
      <c r="AS21">
        <v>0</v>
      </c>
      <c r="AT21">
        <v>0</v>
      </c>
      <c r="AU21">
        <v>0</v>
      </c>
      <c r="AV21">
        <v>191.37</v>
      </c>
      <c r="AW21">
        <v>1.94</v>
      </c>
      <c r="AX21">
        <v>0</v>
      </c>
      <c r="AY21">
        <v>0</v>
      </c>
      <c r="AZ21">
        <v>0</v>
      </c>
      <c r="BA21">
        <v>0.82</v>
      </c>
      <c r="BB21">
        <v>0.4</v>
      </c>
      <c r="BC21">
        <v>0.52</v>
      </c>
      <c r="BD21">
        <v>0.94</v>
      </c>
      <c r="BE21">
        <v>0.93</v>
      </c>
      <c r="BF21">
        <v>1.02</v>
      </c>
      <c r="BG21">
        <v>0.87</v>
      </c>
      <c r="BH21">
        <v>0.61</v>
      </c>
      <c r="BI21">
        <v>0.61</v>
      </c>
      <c r="BJ21">
        <v>1.36</v>
      </c>
      <c r="BK21">
        <v>0.77</v>
      </c>
      <c r="BL21">
        <v>0.48</v>
      </c>
      <c r="BM21">
        <v>2.91</v>
      </c>
      <c r="BN21">
        <v>0.68</v>
      </c>
      <c r="BO21">
        <v>0.57999999999999996</v>
      </c>
      <c r="BP21">
        <v>0</v>
      </c>
      <c r="BQ21">
        <v>26.09</v>
      </c>
      <c r="BR21">
        <v>67.790000000000006</v>
      </c>
      <c r="BS21">
        <v>0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657.85000000000014</v>
      </c>
      <c r="I22" s="88">
        <v>287.19</v>
      </c>
      <c r="J22" s="88">
        <v>208.16000000000003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62.95</v>
      </c>
      <c r="X22">
        <v>0</v>
      </c>
      <c r="Y22">
        <v>45.76</v>
      </c>
      <c r="Z22">
        <v>75.290000000000006</v>
      </c>
      <c r="AA22">
        <v>49.73</v>
      </c>
      <c r="AB22">
        <v>2.91</v>
      </c>
      <c r="AC22">
        <v>13.27</v>
      </c>
      <c r="AD22">
        <v>3.9</v>
      </c>
      <c r="AE22">
        <v>28.71</v>
      </c>
      <c r="AF22">
        <v>0.97</v>
      </c>
      <c r="AG22">
        <v>29.05</v>
      </c>
      <c r="AH22">
        <v>69.72</v>
      </c>
      <c r="AI22">
        <v>94.42</v>
      </c>
      <c r="AJ22">
        <v>216.92</v>
      </c>
      <c r="AK22">
        <v>77.47</v>
      </c>
      <c r="AL22">
        <v>23.24</v>
      </c>
      <c r="AM22">
        <v>31.47</v>
      </c>
      <c r="AN22">
        <v>0.57999999999999996</v>
      </c>
      <c r="AO22">
        <v>0</v>
      </c>
      <c r="AP22">
        <v>14.53</v>
      </c>
      <c r="AQ22">
        <v>14.53</v>
      </c>
      <c r="AR22">
        <v>0</v>
      </c>
      <c r="AS22">
        <v>0</v>
      </c>
      <c r="AT22">
        <v>0</v>
      </c>
      <c r="AU22">
        <v>0</v>
      </c>
      <c r="AV22">
        <v>191.37</v>
      </c>
      <c r="AW22">
        <v>1.94</v>
      </c>
      <c r="AX22">
        <v>0</v>
      </c>
      <c r="AY22">
        <v>0</v>
      </c>
      <c r="AZ22">
        <v>0</v>
      </c>
      <c r="BA22">
        <v>0.82</v>
      </c>
      <c r="BB22">
        <v>0.4</v>
      </c>
      <c r="BC22">
        <v>0.52</v>
      </c>
      <c r="BD22">
        <v>0.94</v>
      </c>
      <c r="BE22">
        <v>0.93</v>
      </c>
      <c r="BF22">
        <v>1.02</v>
      </c>
      <c r="BG22">
        <v>0.87</v>
      </c>
      <c r="BH22">
        <v>0.61</v>
      </c>
      <c r="BI22">
        <v>0.61</v>
      </c>
      <c r="BJ22">
        <v>1.36</v>
      </c>
      <c r="BK22">
        <v>0.77</v>
      </c>
      <c r="BL22">
        <v>0.48</v>
      </c>
      <c r="BM22">
        <v>2.91</v>
      </c>
      <c r="BN22">
        <v>0.68</v>
      </c>
      <c r="BO22">
        <v>0.57999999999999996</v>
      </c>
      <c r="BP22">
        <v>0</v>
      </c>
      <c r="BQ22">
        <v>26.09</v>
      </c>
      <c r="BR22">
        <v>67.790000000000006</v>
      </c>
      <c r="BS22">
        <v>0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594.9</v>
      </c>
      <c r="I23" s="88">
        <v>287.19</v>
      </c>
      <c r="J23" s="88">
        <v>208.16000000000003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45.76</v>
      </c>
      <c r="Z23">
        <v>75.290000000000006</v>
      </c>
      <c r="AA23">
        <v>49.73</v>
      </c>
      <c r="AB23">
        <v>2.91</v>
      </c>
      <c r="AC23">
        <v>13.27</v>
      </c>
      <c r="AD23">
        <v>3.9</v>
      </c>
      <c r="AE23">
        <v>28.71</v>
      </c>
      <c r="AF23">
        <v>0.97</v>
      </c>
      <c r="AG23">
        <v>29.05</v>
      </c>
      <c r="AH23">
        <v>69.72</v>
      </c>
      <c r="AI23">
        <v>94.42</v>
      </c>
      <c r="AJ23">
        <v>216.92</v>
      </c>
      <c r="AK23">
        <v>77.47</v>
      </c>
      <c r="AL23">
        <v>23.24</v>
      </c>
      <c r="AM23">
        <v>31.47</v>
      </c>
      <c r="AN23">
        <v>0.57999999999999996</v>
      </c>
      <c r="AO23">
        <v>0</v>
      </c>
      <c r="AP23">
        <v>14.53</v>
      </c>
      <c r="AQ23">
        <v>14.53</v>
      </c>
      <c r="AR23">
        <v>0</v>
      </c>
      <c r="AS23">
        <v>0</v>
      </c>
      <c r="AT23">
        <v>0</v>
      </c>
      <c r="AU23">
        <v>0</v>
      </c>
      <c r="AV23">
        <v>191.37</v>
      </c>
      <c r="AW23">
        <v>1.94</v>
      </c>
      <c r="AX23">
        <v>0</v>
      </c>
      <c r="AY23">
        <v>0</v>
      </c>
      <c r="AZ23">
        <v>0</v>
      </c>
      <c r="BA23">
        <v>0.82</v>
      </c>
      <c r="BB23">
        <v>0.4</v>
      </c>
      <c r="BC23">
        <v>0.52</v>
      </c>
      <c r="BD23">
        <v>0.94</v>
      </c>
      <c r="BE23">
        <v>0.93</v>
      </c>
      <c r="BF23">
        <v>1.02</v>
      </c>
      <c r="BG23">
        <v>0.87</v>
      </c>
      <c r="BH23">
        <v>0.61</v>
      </c>
      <c r="BI23">
        <v>0.61</v>
      </c>
      <c r="BJ23">
        <v>1.36</v>
      </c>
      <c r="BK23">
        <v>0.77</v>
      </c>
      <c r="BL23">
        <v>0.48</v>
      </c>
      <c r="BM23">
        <v>2.91</v>
      </c>
      <c r="BN23">
        <v>0.68</v>
      </c>
      <c r="BO23">
        <v>0.57999999999999996</v>
      </c>
      <c r="BP23">
        <v>0</v>
      </c>
      <c r="BQ23">
        <v>26.09</v>
      </c>
      <c r="BR23">
        <v>67.790000000000006</v>
      </c>
      <c r="BS23">
        <v>0</v>
      </c>
      <c r="BT23">
        <v>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594.9</v>
      </c>
      <c r="I24" s="88">
        <v>287.19</v>
      </c>
      <c r="J24" s="88">
        <v>208.16000000000003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45.76</v>
      </c>
      <c r="Z24">
        <v>75.290000000000006</v>
      </c>
      <c r="AA24">
        <v>49.73</v>
      </c>
      <c r="AB24">
        <v>2.91</v>
      </c>
      <c r="AC24">
        <v>13.27</v>
      </c>
      <c r="AD24">
        <v>3.9</v>
      </c>
      <c r="AE24">
        <v>28.71</v>
      </c>
      <c r="AF24">
        <v>0.97</v>
      </c>
      <c r="AG24">
        <v>29.05</v>
      </c>
      <c r="AH24">
        <v>69.72</v>
      </c>
      <c r="AI24">
        <v>94.42</v>
      </c>
      <c r="AJ24">
        <v>216.92</v>
      </c>
      <c r="AK24">
        <v>77.47</v>
      </c>
      <c r="AL24">
        <v>23.24</v>
      </c>
      <c r="AM24">
        <v>31.47</v>
      </c>
      <c r="AN24">
        <v>0.57999999999999996</v>
      </c>
      <c r="AO24">
        <v>0</v>
      </c>
      <c r="AP24">
        <v>14.53</v>
      </c>
      <c r="AQ24">
        <v>14.53</v>
      </c>
      <c r="AR24">
        <v>0</v>
      </c>
      <c r="AS24">
        <v>0</v>
      </c>
      <c r="AT24">
        <v>0</v>
      </c>
      <c r="AU24">
        <v>0</v>
      </c>
      <c r="AV24">
        <v>191.37</v>
      </c>
      <c r="AW24">
        <v>1.94</v>
      </c>
      <c r="AX24">
        <v>0</v>
      </c>
      <c r="AY24">
        <v>0</v>
      </c>
      <c r="AZ24">
        <v>0</v>
      </c>
      <c r="BA24">
        <v>0.82</v>
      </c>
      <c r="BB24">
        <v>0.4</v>
      </c>
      <c r="BC24">
        <v>0.52</v>
      </c>
      <c r="BD24">
        <v>0.94</v>
      </c>
      <c r="BE24">
        <v>0.93</v>
      </c>
      <c r="BF24">
        <v>1.02</v>
      </c>
      <c r="BG24">
        <v>0.87</v>
      </c>
      <c r="BH24">
        <v>0.61</v>
      </c>
      <c r="BI24">
        <v>0.61</v>
      </c>
      <c r="BJ24">
        <v>1.36</v>
      </c>
      <c r="BK24">
        <v>0.77</v>
      </c>
      <c r="BL24">
        <v>0.48</v>
      </c>
      <c r="BM24">
        <v>2.91</v>
      </c>
      <c r="BN24">
        <v>0.68</v>
      </c>
      <c r="BO24">
        <v>0.57999999999999996</v>
      </c>
      <c r="BP24">
        <v>0</v>
      </c>
      <c r="BQ24">
        <v>26.09</v>
      </c>
      <c r="BR24">
        <v>67.790000000000006</v>
      </c>
      <c r="BS24">
        <v>0</v>
      </c>
      <c r="BT24">
        <v>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594.9</v>
      </c>
      <c r="I25" s="88">
        <v>287.19</v>
      </c>
      <c r="J25" s="88">
        <v>208.16000000000003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45.76</v>
      </c>
      <c r="Z25">
        <v>75.290000000000006</v>
      </c>
      <c r="AA25">
        <v>49.73</v>
      </c>
      <c r="AB25">
        <v>2.91</v>
      </c>
      <c r="AC25">
        <v>13.27</v>
      </c>
      <c r="AD25">
        <v>3.9</v>
      </c>
      <c r="AE25">
        <v>28.71</v>
      </c>
      <c r="AF25">
        <v>0.97</v>
      </c>
      <c r="AG25">
        <v>29.05</v>
      </c>
      <c r="AH25">
        <v>69.72</v>
      </c>
      <c r="AI25">
        <v>94.42</v>
      </c>
      <c r="AJ25">
        <v>216.92</v>
      </c>
      <c r="AK25">
        <v>77.47</v>
      </c>
      <c r="AL25">
        <v>23.24</v>
      </c>
      <c r="AM25">
        <v>31.47</v>
      </c>
      <c r="AN25">
        <v>0.57999999999999996</v>
      </c>
      <c r="AO25">
        <v>0</v>
      </c>
      <c r="AP25">
        <v>14.53</v>
      </c>
      <c r="AQ25">
        <v>14.53</v>
      </c>
      <c r="AR25">
        <v>0</v>
      </c>
      <c r="AS25">
        <v>0</v>
      </c>
      <c r="AT25">
        <v>0</v>
      </c>
      <c r="AU25">
        <v>0</v>
      </c>
      <c r="AV25">
        <v>191.37</v>
      </c>
      <c r="AW25">
        <v>1.94</v>
      </c>
      <c r="AX25">
        <v>0</v>
      </c>
      <c r="AY25">
        <v>0</v>
      </c>
      <c r="AZ25">
        <v>0</v>
      </c>
      <c r="BA25">
        <v>0.82</v>
      </c>
      <c r="BB25">
        <v>0.4</v>
      </c>
      <c r="BC25">
        <v>0.52</v>
      </c>
      <c r="BD25">
        <v>0.94</v>
      </c>
      <c r="BE25">
        <v>0.93</v>
      </c>
      <c r="BF25">
        <v>1.02</v>
      </c>
      <c r="BG25">
        <v>0.87</v>
      </c>
      <c r="BH25">
        <v>0.61</v>
      </c>
      <c r="BI25">
        <v>0.61</v>
      </c>
      <c r="BJ25">
        <v>1.36</v>
      </c>
      <c r="BK25">
        <v>0.77</v>
      </c>
      <c r="BL25">
        <v>0.48</v>
      </c>
      <c r="BM25">
        <v>2.91</v>
      </c>
      <c r="BN25">
        <v>0.68</v>
      </c>
      <c r="BO25">
        <v>0.57999999999999996</v>
      </c>
      <c r="BP25">
        <v>0</v>
      </c>
      <c r="BQ25">
        <v>26.09</v>
      </c>
      <c r="BR25">
        <v>67.790000000000006</v>
      </c>
      <c r="BS25">
        <v>0</v>
      </c>
      <c r="BT25">
        <v>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594.9</v>
      </c>
      <c r="I26" s="88">
        <v>287.19</v>
      </c>
      <c r="J26" s="88">
        <v>208.16000000000003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45.76</v>
      </c>
      <c r="Z26">
        <v>75.290000000000006</v>
      </c>
      <c r="AA26">
        <v>49.73</v>
      </c>
      <c r="AB26">
        <v>2.91</v>
      </c>
      <c r="AC26">
        <v>13.27</v>
      </c>
      <c r="AD26">
        <v>3.9</v>
      </c>
      <c r="AE26">
        <v>28.71</v>
      </c>
      <c r="AF26">
        <v>0.97</v>
      </c>
      <c r="AG26">
        <v>29.05</v>
      </c>
      <c r="AH26">
        <v>69.72</v>
      </c>
      <c r="AI26">
        <v>94.42</v>
      </c>
      <c r="AJ26">
        <v>216.92</v>
      </c>
      <c r="AK26">
        <v>77.47</v>
      </c>
      <c r="AL26">
        <v>23.24</v>
      </c>
      <c r="AM26">
        <v>31.47</v>
      </c>
      <c r="AN26">
        <v>0.57999999999999996</v>
      </c>
      <c r="AO26">
        <v>0</v>
      </c>
      <c r="AP26">
        <v>14.53</v>
      </c>
      <c r="AQ26">
        <v>14.53</v>
      </c>
      <c r="AR26">
        <v>0</v>
      </c>
      <c r="AS26">
        <v>0</v>
      </c>
      <c r="AT26">
        <v>0</v>
      </c>
      <c r="AU26">
        <v>0</v>
      </c>
      <c r="AV26">
        <v>191.37</v>
      </c>
      <c r="AW26">
        <v>1.94</v>
      </c>
      <c r="AX26">
        <v>0</v>
      </c>
      <c r="AY26">
        <v>0</v>
      </c>
      <c r="AZ26">
        <v>0</v>
      </c>
      <c r="BA26">
        <v>0.82</v>
      </c>
      <c r="BB26">
        <v>0.4</v>
      </c>
      <c r="BC26">
        <v>0.52</v>
      </c>
      <c r="BD26">
        <v>0.94</v>
      </c>
      <c r="BE26">
        <v>0.93</v>
      </c>
      <c r="BF26">
        <v>1.02</v>
      </c>
      <c r="BG26">
        <v>0.87</v>
      </c>
      <c r="BH26">
        <v>0.61</v>
      </c>
      <c r="BI26">
        <v>0.61</v>
      </c>
      <c r="BJ26">
        <v>1.36</v>
      </c>
      <c r="BK26">
        <v>0.77</v>
      </c>
      <c r="BL26">
        <v>0.48</v>
      </c>
      <c r="BM26">
        <v>2.91</v>
      </c>
      <c r="BN26">
        <v>0.68</v>
      </c>
      <c r="BO26">
        <v>0.57999999999999996</v>
      </c>
      <c r="BP26">
        <v>0</v>
      </c>
      <c r="BQ26">
        <v>26.09</v>
      </c>
      <c r="BR26">
        <v>67.790000000000006</v>
      </c>
      <c r="BS26">
        <v>0</v>
      </c>
      <c r="BT26">
        <v>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490.84999999999997</v>
      </c>
      <c r="I27" s="88">
        <v>142.66</v>
      </c>
      <c r="J27" s="88">
        <v>208.16000000000003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45.76</v>
      </c>
      <c r="Z27">
        <v>0</v>
      </c>
      <c r="AA27">
        <v>49.73</v>
      </c>
      <c r="AB27">
        <v>2.91</v>
      </c>
      <c r="AC27">
        <v>13.27</v>
      </c>
      <c r="AD27">
        <v>3.9</v>
      </c>
      <c r="AE27">
        <v>28.71</v>
      </c>
      <c r="AF27">
        <v>0.97</v>
      </c>
      <c r="AG27">
        <v>29.05</v>
      </c>
      <c r="AH27">
        <v>0</v>
      </c>
      <c r="AI27">
        <v>0</v>
      </c>
      <c r="AJ27">
        <v>216.92</v>
      </c>
      <c r="AK27">
        <v>77.47</v>
      </c>
      <c r="AL27">
        <v>0</v>
      </c>
      <c r="AM27">
        <v>0</v>
      </c>
      <c r="AN27">
        <v>0.63</v>
      </c>
      <c r="AO27">
        <v>60.04</v>
      </c>
      <c r="AP27">
        <v>14.53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191.37</v>
      </c>
      <c r="AW27">
        <v>1.94</v>
      </c>
      <c r="AX27">
        <v>0</v>
      </c>
      <c r="AY27">
        <v>0</v>
      </c>
      <c r="AZ27">
        <v>0</v>
      </c>
      <c r="BA27">
        <v>0.82</v>
      </c>
      <c r="BB27">
        <v>0.4</v>
      </c>
      <c r="BC27">
        <v>0.52</v>
      </c>
      <c r="BD27">
        <v>0.94</v>
      </c>
      <c r="BE27">
        <v>0.93</v>
      </c>
      <c r="BF27">
        <v>1.02</v>
      </c>
      <c r="BG27">
        <v>0.87</v>
      </c>
      <c r="BH27">
        <v>0.61</v>
      </c>
      <c r="BI27">
        <v>0.61</v>
      </c>
      <c r="BJ27">
        <v>1.36</v>
      </c>
      <c r="BK27">
        <v>0.77</v>
      </c>
      <c r="BL27">
        <v>0.48</v>
      </c>
      <c r="BM27">
        <v>2.91</v>
      </c>
      <c r="BN27">
        <v>0.68</v>
      </c>
      <c r="BO27">
        <v>0.57999999999999996</v>
      </c>
      <c r="BP27">
        <v>0</v>
      </c>
      <c r="BQ27">
        <v>26.09</v>
      </c>
      <c r="BR27">
        <v>67.790000000000006</v>
      </c>
      <c r="BS27">
        <v>0</v>
      </c>
      <c r="BT27">
        <v>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490.84999999999997</v>
      </c>
      <c r="I28" s="88">
        <v>142.66</v>
      </c>
      <c r="J28" s="88">
        <v>208.16000000000003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45.76</v>
      </c>
      <c r="Z28">
        <v>0</v>
      </c>
      <c r="AA28">
        <v>49.73</v>
      </c>
      <c r="AB28">
        <v>2.91</v>
      </c>
      <c r="AC28">
        <v>13.27</v>
      </c>
      <c r="AD28">
        <v>3.9</v>
      </c>
      <c r="AE28">
        <v>28.71</v>
      </c>
      <c r="AF28">
        <v>0.97</v>
      </c>
      <c r="AG28">
        <v>29.05</v>
      </c>
      <c r="AH28">
        <v>0</v>
      </c>
      <c r="AI28">
        <v>0</v>
      </c>
      <c r="AJ28">
        <v>216.92</v>
      </c>
      <c r="AK28">
        <v>77.47</v>
      </c>
      <c r="AL28">
        <v>0</v>
      </c>
      <c r="AM28">
        <v>0</v>
      </c>
      <c r="AN28">
        <v>0.63</v>
      </c>
      <c r="AO28">
        <v>60.04</v>
      </c>
      <c r="AP28">
        <v>14.53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191.37</v>
      </c>
      <c r="AW28">
        <v>1.94</v>
      </c>
      <c r="AX28">
        <v>0</v>
      </c>
      <c r="AY28">
        <v>0</v>
      </c>
      <c r="AZ28">
        <v>0</v>
      </c>
      <c r="BA28">
        <v>0.82</v>
      </c>
      <c r="BB28">
        <v>0.4</v>
      </c>
      <c r="BC28">
        <v>0.52</v>
      </c>
      <c r="BD28">
        <v>0.94</v>
      </c>
      <c r="BE28">
        <v>0.93</v>
      </c>
      <c r="BF28">
        <v>1.02</v>
      </c>
      <c r="BG28">
        <v>0.87</v>
      </c>
      <c r="BH28">
        <v>0.61</v>
      </c>
      <c r="BI28">
        <v>0.61</v>
      </c>
      <c r="BJ28">
        <v>1.36</v>
      </c>
      <c r="BK28">
        <v>0.77</v>
      </c>
      <c r="BL28">
        <v>0.48</v>
      </c>
      <c r="BM28">
        <v>2.91</v>
      </c>
      <c r="BN28">
        <v>0.68</v>
      </c>
      <c r="BO28">
        <v>0.57999999999999996</v>
      </c>
      <c r="BP28">
        <v>0</v>
      </c>
      <c r="BQ28">
        <v>26.09</v>
      </c>
      <c r="BR28">
        <v>67.790000000000006</v>
      </c>
      <c r="BS28">
        <v>0</v>
      </c>
      <c r="BT28">
        <v>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491.62999999999994</v>
      </c>
      <c r="I29" s="88">
        <v>142.99</v>
      </c>
      <c r="J29" s="88">
        <v>208.16000000000003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45.76</v>
      </c>
      <c r="Z29">
        <v>0</v>
      </c>
      <c r="AA29">
        <v>49.73</v>
      </c>
      <c r="AB29">
        <v>2.91</v>
      </c>
      <c r="AC29">
        <v>13.27</v>
      </c>
      <c r="AD29">
        <v>3.9</v>
      </c>
      <c r="AE29">
        <v>28.71</v>
      </c>
      <c r="AF29">
        <v>0.97</v>
      </c>
      <c r="AG29">
        <v>29.05</v>
      </c>
      <c r="AH29">
        <v>0</v>
      </c>
      <c r="AI29">
        <v>0</v>
      </c>
      <c r="AJ29">
        <v>216.92</v>
      </c>
      <c r="AK29">
        <v>77.47</v>
      </c>
      <c r="AL29">
        <v>0</v>
      </c>
      <c r="AM29">
        <v>0</v>
      </c>
      <c r="AN29">
        <v>0.63</v>
      </c>
      <c r="AO29">
        <v>60.04</v>
      </c>
      <c r="AP29">
        <v>14.53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191.37</v>
      </c>
      <c r="AW29">
        <v>1.94</v>
      </c>
      <c r="AX29">
        <v>0</v>
      </c>
      <c r="AY29">
        <v>0</v>
      </c>
      <c r="AZ29">
        <v>0</v>
      </c>
      <c r="BA29">
        <v>0.82</v>
      </c>
      <c r="BB29">
        <v>0.4</v>
      </c>
      <c r="BC29">
        <v>0.52</v>
      </c>
      <c r="BD29">
        <v>0.94</v>
      </c>
      <c r="BE29">
        <v>0.93</v>
      </c>
      <c r="BF29">
        <v>1.02</v>
      </c>
      <c r="BG29">
        <v>0.87</v>
      </c>
      <c r="BH29">
        <v>0.61</v>
      </c>
      <c r="BI29">
        <v>0.61</v>
      </c>
      <c r="BJ29">
        <v>1.36</v>
      </c>
      <c r="BK29">
        <v>0.77</v>
      </c>
      <c r="BL29">
        <v>0.48</v>
      </c>
      <c r="BM29">
        <v>2.91</v>
      </c>
      <c r="BN29">
        <v>0.68</v>
      </c>
      <c r="BO29">
        <v>0.57999999999999996</v>
      </c>
      <c r="BP29">
        <v>0</v>
      </c>
      <c r="BQ29">
        <v>26.09</v>
      </c>
      <c r="BR29">
        <v>67.790000000000006</v>
      </c>
      <c r="BS29">
        <v>0</v>
      </c>
      <c r="BT29">
        <v>0</v>
      </c>
      <c r="BU29">
        <v>0.78</v>
      </c>
      <c r="BV29">
        <v>0.33</v>
      </c>
    </row>
    <row r="30" spans="1:74">
      <c r="A30" t="s">
        <v>270</v>
      </c>
      <c r="G30" t="s">
        <v>72</v>
      </c>
      <c r="H30" s="115">
        <v>433.64999999999992</v>
      </c>
      <c r="I30" s="88">
        <v>143.87</v>
      </c>
      <c r="J30" s="88">
        <v>208.16000000000003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45.76</v>
      </c>
      <c r="Z30">
        <v>0</v>
      </c>
      <c r="AA30">
        <v>49.73</v>
      </c>
      <c r="AB30">
        <v>2.91</v>
      </c>
      <c r="AC30">
        <v>13.27</v>
      </c>
      <c r="AD30">
        <v>3.9</v>
      </c>
      <c r="AE30">
        <v>28.71</v>
      </c>
      <c r="AF30">
        <v>0.97</v>
      </c>
      <c r="AG30">
        <v>29.05</v>
      </c>
      <c r="AH30">
        <v>0</v>
      </c>
      <c r="AI30">
        <v>0</v>
      </c>
      <c r="AJ30">
        <v>216.92</v>
      </c>
      <c r="AK30">
        <v>77.47</v>
      </c>
      <c r="AL30">
        <v>0</v>
      </c>
      <c r="AM30">
        <v>0</v>
      </c>
      <c r="AN30">
        <v>0.63</v>
      </c>
      <c r="AO30">
        <v>0</v>
      </c>
      <c r="AP30">
        <v>14.53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191.37</v>
      </c>
      <c r="AW30">
        <v>1.94</v>
      </c>
      <c r="AX30">
        <v>0</v>
      </c>
      <c r="AY30">
        <v>0</v>
      </c>
      <c r="AZ30">
        <v>0</v>
      </c>
      <c r="BA30">
        <v>0.82</v>
      </c>
      <c r="BB30">
        <v>0.4</v>
      </c>
      <c r="BC30">
        <v>0.52</v>
      </c>
      <c r="BD30">
        <v>0.94</v>
      </c>
      <c r="BE30">
        <v>0.93</v>
      </c>
      <c r="BF30">
        <v>1.02</v>
      </c>
      <c r="BG30">
        <v>0.87</v>
      </c>
      <c r="BH30">
        <v>0.61</v>
      </c>
      <c r="BI30">
        <v>0.61</v>
      </c>
      <c r="BJ30">
        <v>1.36</v>
      </c>
      <c r="BK30">
        <v>0.77</v>
      </c>
      <c r="BL30">
        <v>0.48</v>
      </c>
      <c r="BM30">
        <v>2.91</v>
      </c>
      <c r="BN30">
        <v>0.68</v>
      </c>
      <c r="BO30">
        <v>0.57999999999999996</v>
      </c>
      <c r="BP30">
        <v>0</v>
      </c>
      <c r="BQ30">
        <v>26.09</v>
      </c>
      <c r="BR30">
        <v>67.790000000000006</v>
      </c>
      <c r="BS30">
        <v>0</v>
      </c>
      <c r="BT30">
        <v>0</v>
      </c>
      <c r="BU30">
        <v>2.84</v>
      </c>
      <c r="BV30">
        <v>1.21</v>
      </c>
    </row>
    <row r="31" spans="1:74">
      <c r="A31" t="s">
        <v>280</v>
      </c>
      <c r="G31" t="s">
        <v>73</v>
      </c>
      <c r="H31" s="115">
        <v>434.9199999999999</v>
      </c>
      <c r="I31" s="88">
        <v>145.26</v>
      </c>
      <c r="J31" s="88">
        <v>208.16000000000003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45.76</v>
      </c>
      <c r="Z31">
        <v>0</v>
      </c>
      <c r="AA31">
        <v>49.73</v>
      </c>
      <c r="AB31">
        <v>2.91</v>
      </c>
      <c r="AC31">
        <v>13.27</v>
      </c>
      <c r="AD31">
        <v>1.86</v>
      </c>
      <c r="AE31">
        <v>28.71</v>
      </c>
      <c r="AF31">
        <v>0.97</v>
      </c>
      <c r="AG31">
        <v>29.05</v>
      </c>
      <c r="AH31">
        <v>0</v>
      </c>
      <c r="AI31">
        <v>0</v>
      </c>
      <c r="AJ31">
        <v>216.92</v>
      </c>
      <c r="AK31">
        <v>77.47</v>
      </c>
      <c r="AL31">
        <v>0</v>
      </c>
      <c r="AM31">
        <v>0</v>
      </c>
      <c r="AN31">
        <v>0.68</v>
      </c>
      <c r="AO31">
        <v>0</v>
      </c>
      <c r="AP31">
        <v>14.53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191.37</v>
      </c>
      <c r="AW31">
        <v>8.7200000000000006</v>
      </c>
      <c r="AX31">
        <v>0</v>
      </c>
      <c r="AY31">
        <v>0</v>
      </c>
      <c r="AZ31">
        <v>0</v>
      </c>
      <c r="BA31">
        <v>0.82</v>
      </c>
      <c r="BB31">
        <v>0.4</v>
      </c>
      <c r="BC31">
        <v>0.52</v>
      </c>
      <c r="BD31">
        <v>0.94</v>
      </c>
      <c r="BE31">
        <v>0.96</v>
      </c>
      <c r="BF31">
        <v>1.02</v>
      </c>
      <c r="BG31">
        <v>0.96</v>
      </c>
      <c r="BH31">
        <v>0.61</v>
      </c>
      <c r="BI31">
        <v>0.61</v>
      </c>
      <c r="BJ31">
        <v>1.36</v>
      </c>
      <c r="BK31">
        <v>0.77</v>
      </c>
      <c r="BL31">
        <v>0.48</v>
      </c>
      <c r="BM31">
        <v>2.91</v>
      </c>
      <c r="BN31">
        <v>0.68</v>
      </c>
      <c r="BO31">
        <v>0.57999999999999996</v>
      </c>
      <c r="BP31">
        <v>0</v>
      </c>
      <c r="BQ31">
        <v>26.09</v>
      </c>
      <c r="BR31">
        <v>67.790000000000006</v>
      </c>
      <c r="BS31">
        <v>0</v>
      </c>
      <c r="BT31">
        <v>0</v>
      </c>
      <c r="BU31">
        <v>6.01</v>
      </c>
      <c r="BV31">
        <v>2.57</v>
      </c>
    </row>
    <row r="32" spans="1:74">
      <c r="A32" t="s">
        <v>281</v>
      </c>
      <c r="G32" t="s">
        <v>74</v>
      </c>
      <c r="H32" s="115">
        <v>438.88999999999993</v>
      </c>
      <c r="I32" s="88">
        <v>146.96</v>
      </c>
      <c r="J32" s="88">
        <v>208.16000000000003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45.76</v>
      </c>
      <c r="Z32">
        <v>0</v>
      </c>
      <c r="AA32">
        <v>49.73</v>
      </c>
      <c r="AB32">
        <v>2.91</v>
      </c>
      <c r="AC32">
        <v>13.27</v>
      </c>
      <c r="AD32">
        <v>1.86</v>
      </c>
      <c r="AE32">
        <v>28.71</v>
      </c>
      <c r="AF32">
        <v>0.97</v>
      </c>
      <c r="AG32">
        <v>29.05</v>
      </c>
      <c r="AH32">
        <v>0</v>
      </c>
      <c r="AI32">
        <v>0</v>
      </c>
      <c r="AJ32">
        <v>216.92</v>
      </c>
      <c r="AK32">
        <v>77.47</v>
      </c>
      <c r="AL32">
        <v>0</v>
      </c>
      <c r="AM32">
        <v>0</v>
      </c>
      <c r="AN32">
        <v>0.68</v>
      </c>
      <c r="AO32">
        <v>0</v>
      </c>
      <c r="AP32">
        <v>14.53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191.37</v>
      </c>
      <c r="AW32">
        <v>8.7200000000000006</v>
      </c>
      <c r="AX32">
        <v>0</v>
      </c>
      <c r="AY32">
        <v>0</v>
      </c>
      <c r="AZ32">
        <v>0</v>
      </c>
      <c r="BA32">
        <v>0.82</v>
      </c>
      <c r="BB32">
        <v>0.4</v>
      </c>
      <c r="BC32">
        <v>0.52</v>
      </c>
      <c r="BD32">
        <v>0.94</v>
      </c>
      <c r="BE32">
        <v>0.96</v>
      </c>
      <c r="BF32">
        <v>1.02</v>
      </c>
      <c r="BG32">
        <v>0.96</v>
      </c>
      <c r="BH32">
        <v>0.61</v>
      </c>
      <c r="BI32">
        <v>0.61</v>
      </c>
      <c r="BJ32">
        <v>1.36</v>
      </c>
      <c r="BK32">
        <v>0.77</v>
      </c>
      <c r="BL32">
        <v>0.48</v>
      </c>
      <c r="BM32">
        <v>2.91</v>
      </c>
      <c r="BN32">
        <v>0.68</v>
      </c>
      <c r="BO32">
        <v>0.57999999999999996</v>
      </c>
      <c r="BP32">
        <v>0</v>
      </c>
      <c r="BQ32">
        <v>26.09</v>
      </c>
      <c r="BR32">
        <v>67.790000000000006</v>
      </c>
      <c r="BS32">
        <v>0</v>
      </c>
      <c r="BT32">
        <v>0</v>
      </c>
      <c r="BU32">
        <v>9.98</v>
      </c>
      <c r="BV32">
        <v>4.2699999999999996</v>
      </c>
    </row>
    <row r="33" spans="1:74">
      <c r="A33" t="s">
        <v>282</v>
      </c>
      <c r="G33" t="s">
        <v>75</v>
      </c>
      <c r="H33" s="115">
        <v>443.1099999999999</v>
      </c>
      <c r="I33" s="88">
        <v>148.78</v>
      </c>
      <c r="J33" s="88">
        <v>208.16000000000003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45.76</v>
      </c>
      <c r="Z33">
        <v>0</v>
      </c>
      <c r="AA33">
        <v>49.73</v>
      </c>
      <c r="AB33">
        <v>2.91</v>
      </c>
      <c r="AC33">
        <v>13.27</v>
      </c>
      <c r="AD33">
        <v>1.86</v>
      </c>
      <c r="AE33">
        <v>28.71</v>
      </c>
      <c r="AF33">
        <v>0.97</v>
      </c>
      <c r="AG33">
        <v>29.05</v>
      </c>
      <c r="AH33">
        <v>0</v>
      </c>
      <c r="AI33">
        <v>0</v>
      </c>
      <c r="AJ33">
        <v>216.92</v>
      </c>
      <c r="AK33">
        <v>77.47</v>
      </c>
      <c r="AL33">
        <v>0</v>
      </c>
      <c r="AM33">
        <v>0</v>
      </c>
      <c r="AN33">
        <v>0.68</v>
      </c>
      <c r="AO33">
        <v>0</v>
      </c>
      <c r="AP33">
        <v>14.53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191.37</v>
      </c>
      <c r="AW33">
        <v>8.7200000000000006</v>
      </c>
      <c r="AX33">
        <v>0</v>
      </c>
      <c r="AY33">
        <v>0</v>
      </c>
      <c r="AZ33">
        <v>0</v>
      </c>
      <c r="BA33">
        <v>0.82</v>
      </c>
      <c r="BB33">
        <v>0.4</v>
      </c>
      <c r="BC33">
        <v>0.52</v>
      </c>
      <c r="BD33">
        <v>0.94</v>
      </c>
      <c r="BE33">
        <v>0.96</v>
      </c>
      <c r="BF33">
        <v>1.02</v>
      </c>
      <c r="BG33">
        <v>0.96</v>
      </c>
      <c r="BH33">
        <v>0.61</v>
      </c>
      <c r="BI33">
        <v>0.61</v>
      </c>
      <c r="BJ33">
        <v>1.36</v>
      </c>
      <c r="BK33">
        <v>0.77</v>
      </c>
      <c r="BL33">
        <v>0.48</v>
      </c>
      <c r="BM33">
        <v>2.91</v>
      </c>
      <c r="BN33">
        <v>0.68</v>
      </c>
      <c r="BO33">
        <v>0.57999999999999996</v>
      </c>
      <c r="BP33">
        <v>0</v>
      </c>
      <c r="BQ33">
        <v>26.09</v>
      </c>
      <c r="BR33">
        <v>67.790000000000006</v>
      </c>
      <c r="BS33">
        <v>0</v>
      </c>
      <c r="BT33">
        <v>0</v>
      </c>
      <c r="BU33">
        <v>14.2</v>
      </c>
      <c r="BV33">
        <v>6.09</v>
      </c>
    </row>
    <row r="34" spans="1:74">
      <c r="A34" t="s">
        <v>283</v>
      </c>
      <c r="G34" t="s">
        <v>76</v>
      </c>
      <c r="H34" s="115">
        <v>447.55999999999989</v>
      </c>
      <c r="I34" s="88">
        <v>150.68</v>
      </c>
      <c r="J34" s="88">
        <v>208.16000000000003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45.76</v>
      </c>
      <c r="Z34">
        <v>0</v>
      </c>
      <c r="AA34">
        <v>49.73</v>
      </c>
      <c r="AB34">
        <v>2.91</v>
      </c>
      <c r="AC34">
        <v>13.27</v>
      </c>
      <c r="AD34">
        <v>1.86</v>
      </c>
      <c r="AE34">
        <v>28.71</v>
      </c>
      <c r="AF34">
        <v>0.97</v>
      </c>
      <c r="AG34">
        <v>29.05</v>
      </c>
      <c r="AH34">
        <v>0</v>
      </c>
      <c r="AI34">
        <v>0</v>
      </c>
      <c r="AJ34">
        <v>216.92</v>
      </c>
      <c r="AK34">
        <v>77.47</v>
      </c>
      <c r="AL34">
        <v>0</v>
      </c>
      <c r="AM34">
        <v>0</v>
      </c>
      <c r="AN34">
        <v>0.68</v>
      </c>
      <c r="AO34">
        <v>0</v>
      </c>
      <c r="AP34">
        <v>14.53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191.37</v>
      </c>
      <c r="AW34">
        <v>8.7200000000000006</v>
      </c>
      <c r="AX34">
        <v>0</v>
      </c>
      <c r="AY34">
        <v>0</v>
      </c>
      <c r="AZ34">
        <v>0</v>
      </c>
      <c r="BA34">
        <v>0.82</v>
      </c>
      <c r="BB34">
        <v>0.4</v>
      </c>
      <c r="BC34">
        <v>0.52</v>
      </c>
      <c r="BD34">
        <v>0.94</v>
      </c>
      <c r="BE34">
        <v>0.96</v>
      </c>
      <c r="BF34">
        <v>1.02</v>
      </c>
      <c r="BG34">
        <v>0.96</v>
      </c>
      <c r="BH34">
        <v>0.61</v>
      </c>
      <c r="BI34">
        <v>0.61</v>
      </c>
      <c r="BJ34">
        <v>1.36</v>
      </c>
      <c r="BK34">
        <v>0.77</v>
      </c>
      <c r="BL34">
        <v>0.48</v>
      </c>
      <c r="BM34">
        <v>2.91</v>
      </c>
      <c r="BN34">
        <v>0.68</v>
      </c>
      <c r="BO34">
        <v>0.57999999999999996</v>
      </c>
      <c r="BP34">
        <v>0</v>
      </c>
      <c r="BQ34">
        <v>26.09</v>
      </c>
      <c r="BR34">
        <v>67.790000000000006</v>
      </c>
      <c r="BS34">
        <v>0</v>
      </c>
      <c r="BT34">
        <v>0</v>
      </c>
      <c r="BU34">
        <v>18.649999999999999</v>
      </c>
      <c r="BV34">
        <v>7.99</v>
      </c>
    </row>
    <row r="35" spans="1:74">
      <c r="A35" t="s">
        <v>298</v>
      </c>
      <c r="G35" t="s">
        <v>77</v>
      </c>
      <c r="H35" s="115">
        <v>450.07999999999993</v>
      </c>
      <c r="I35" s="88">
        <v>151.69</v>
      </c>
      <c r="J35" s="88">
        <v>208.16000000000003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45.76</v>
      </c>
      <c r="Z35">
        <v>0</v>
      </c>
      <c r="AA35">
        <v>49.73</v>
      </c>
      <c r="AB35">
        <v>2.91</v>
      </c>
      <c r="AC35">
        <v>13.27</v>
      </c>
      <c r="AD35">
        <v>1.86</v>
      </c>
      <c r="AE35">
        <v>28.71</v>
      </c>
      <c r="AF35">
        <v>0.97</v>
      </c>
      <c r="AG35">
        <v>29.05</v>
      </c>
      <c r="AH35">
        <v>0</v>
      </c>
      <c r="AI35">
        <v>0</v>
      </c>
      <c r="AJ35">
        <v>216.92</v>
      </c>
      <c r="AK35">
        <v>77.47</v>
      </c>
      <c r="AL35">
        <v>0</v>
      </c>
      <c r="AM35">
        <v>0</v>
      </c>
      <c r="AN35">
        <v>0.73</v>
      </c>
      <c r="AO35">
        <v>0</v>
      </c>
      <c r="AP35">
        <v>14.53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191.37</v>
      </c>
      <c r="AW35">
        <v>8.7200000000000006</v>
      </c>
      <c r="AX35">
        <v>0</v>
      </c>
      <c r="AY35">
        <v>0</v>
      </c>
      <c r="AZ35">
        <v>0</v>
      </c>
      <c r="BA35">
        <v>0.97</v>
      </c>
      <c r="BB35">
        <v>0.4</v>
      </c>
      <c r="BC35">
        <v>0.52</v>
      </c>
      <c r="BD35">
        <v>0.94</v>
      </c>
      <c r="BE35">
        <v>0.96</v>
      </c>
      <c r="BF35">
        <v>1.02</v>
      </c>
      <c r="BG35">
        <v>0.96</v>
      </c>
      <c r="BH35">
        <v>0.61</v>
      </c>
      <c r="BI35">
        <v>0.57999999999999996</v>
      </c>
      <c r="BJ35">
        <v>1.36</v>
      </c>
      <c r="BK35">
        <v>0.77</v>
      </c>
      <c r="BL35">
        <v>0.48</v>
      </c>
      <c r="BM35">
        <v>2.91</v>
      </c>
      <c r="BN35">
        <v>0.68</v>
      </c>
      <c r="BO35">
        <v>0.57999999999999996</v>
      </c>
      <c r="BP35">
        <v>0</v>
      </c>
      <c r="BQ35">
        <v>26.09</v>
      </c>
      <c r="BR35">
        <v>67.790000000000006</v>
      </c>
      <c r="BS35">
        <v>0</v>
      </c>
      <c r="BT35">
        <v>0</v>
      </c>
      <c r="BU35">
        <v>21</v>
      </c>
      <c r="BV35">
        <v>9</v>
      </c>
    </row>
    <row r="36" spans="1:74">
      <c r="A36" t="s">
        <v>331</v>
      </c>
      <c r="G36" t="s">
        <v>78</v>
      </c>
      <c r="H36" s="115">
        <v>458.4799999999999</v>
      </c>
      <c r="I36" s="88">
        <v>155.29</v>
      </c>
      <c r="J36" s="88">
        <v>208.16000000000003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45.76</v>
      </c>
      <c r="Z36">
        <v>0</v>
      </c>
      <c r="AA36">
        <v>49.73</v>
      </c>
      <c r="AB36">
        <v>2.91</v>
      </c>
      <c r="AC36">
        <v>13.27</v>
      </c>
      <c r="AD36">
        <v>1.86</v>
      </c>
      <c r="AE36">
        <v>28.71</v>
      </c>
      <c r="AF36">
        <v>0.97</v>
      </c>
      <c r="AG36">
        <v>29.05</v>
      </c>
      <c r="AH36">
        <v>0</v>
      </c>
      <c r="AI36">
        <v>0</v>
      </c>
      <c r="AJ36">
        <v>216.92</v>
      </c>
      <c r="AK36">
        <v>77.47</v>
      </c>
      <c r="AL36">
        <v>0</v>
      </c>
      <c r="AM36">
        <v>0</v>
      </c>
      <c r="AN36">
        <v>0.73</v>
      </c>
      <c r="AO36">
        <v>0</v>
      </c>
      <c r="AP36">
        <v>14.53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191.37</v>
      </c>
      <c r="AW36">
        <v>8.7200000000000006</v>
      </c>
      <c r="AX36">
        <v>0</v>
      </c>
      <c r="AY36">
        <v>0</v>
      </c>
      <c r="AZ36">
        <v>0</v>
      </c>
      <c r="BA36">
        <v>0.97</v>
      </c>
      <c r="BB36">
        <v>0.4</v>
      </c>
      <c r="BC36">
        <v>0.52</v>
      </c>
      <c r="BD36">
        <v>0.94</v>
      </c>
      <c r="BE36">
        <v>0.96</v>
      </c>
      <c r="BF36">
        <v>1.02</v>
      </c>
      <c r="BG36">
        <v>0.96</v>
      </c>
      <c r="BH36">
        <v>0.61</v>
      </c>
      <c r="BI36">
        <v>0.57999999999999996</v>
      </c>
      <c r="BJ36">
        <v>1.36</v>
      </c>
      <c r="BK36">
        <v>0.77</v>
      </c>
      <c r="BL36">
        <v>0.48</v>
      </c>
      <c r="BM36">
        <v>2.91</v>
      </c>
      <c r="BN36">
        <v>0.68</v>
      </c>
      <c r="BO36">
        <v>0.57999999999999996</v>
      </c>
      <c r="BP36">
        <v>0</v>
      </c>
      <c r="BQ36">
        <v>26.09</v>
      </c>
      <c r="BR36">
        <v>67.790000000000006</v>
      </c>
      <c r="BS36">
        <v>0</v>
      </c>
      <c r="BT36">
        <v>0</v>
      </c>
      <c r="BU36">
        <v>29.4</v>
      </c>
      <c r="BV36">
        <v>12.6</v>
      </c>
    </row>
    <row r="37" spans="1:74">
      <c r="A37" t="s">
        <v>332</v>
      </c>
      <c r="G37" t="s">
        <v>79</v>
      </c>
      <c r="H37" s="115">
        <v>462.67999999999995</v>
      </c>
      <c r="I37" s="88">
        <v>157.09</v>
      </c>
      <c r="J37" s="88">
        <v>208.16000000000003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45.76</v>
      </c>
      <c r="Z37">
        <v>0</v>
      </c>
      <c r="AA37">
        <v>49.73</v>
      </c>
      <c r="AB37">
        <v>2.91</v>
      </c>
      <c r="AC37">
        <v>13.27</v>
      </c>
      <c r="AD37">
        <v>1.86</v>
      </c>
      <c r="AE37">
        <v>28.71</v>
      </c>
      <c r="AF37">
        <v>0.97</v>
      </c>
      <c r="AG37">
        <v>29.05</v>
      </c>
      <c r="AH37">
        <v>0</v>
      </c>
      <c r="AI37">
        <v>0</v>
      </c>
      <c r="AJ37">
        <v>216.92</v>
      </c>
      <c r="AK37">
        <v>77.47</v>
      </c>
      <c r="AL37">
        <v>0</v>
      </c>
      <c r="AM37">
        <v>0</v>
      </c>
      <c r="AN37">
        <v>0.73</v>
      </c>
      <c r="AO37">
        <v>0</v>
      </c>
      <c r="AP37">
        <v>14.53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191.37</v>
      </c>
      <c r="AW37">
        <v>8.7200000000000006</v>
      </c>
      <c r="AX37">
        <v>0</v>
      </c>
      <c r="AY37">
        <v>0</v>
      </c>
      <c r="AZ37">
        <v>0</v>
      </c>
      <c r="BA37">
        <v>0.97</v>
      </c>
      <c r="BB37">
        <v>0.4</v>
      </c>
      <c r="BC37">
        <v>0.52</v>
      </c>
      <c r="BD37">
        <v>0.94</v>
      </c>
      <c r="BE37">
        <v>0.96</v>
      </c>
      <c r="BF37">
        <v>1.02</v>
      </c>
      <c r="BG37">
        <v>0.96</v>
      </c>
      <c r="BH37">
        <v>0.61</v>
      </c>
      <c r="BI37">
        <v>0.57999999999999996</v>
      </c>
      <c r="BJ37">
        <v>1.36</v>
      </c>
      <c r="BK37">
        <v>0.77</v>
      </c>
      <c r="BL37">
        <v>0.48</v>
      </c>
      <c r="BM37">
        <v>2.91</v>
      </c>
      <c r="BN37">
        <v>0.68</v>
      </c>
      <c r="BO37">
        <v>0.57999999999999996</v>
      </c>
      <c r="BP37">
        <v>0</v>
      </c>
      <c r="BQ37">
        <v>26.09</v>
      </c>
      <c r="BR37">
        <v>67.790000000000006</v>
      </c>
      <c r="BS37">
        <v>0</v>
      </c>
      <c r="BT37">
        <v>0</v>
      </c>
      <c r="BU37">
        <v>33.6</v>
      </c>
      <c r="BV37">
        <v>14.4</v>
      </c>
    </row>
    <row r="38" spans="1:74">
      <c r="A38" t="s">
        <v>333</v>
      </c>
      <c r="G38" t="s">
        <v>80</v>
      </c>
      <c r="H38" s="115">
        <v>468.27999999999992</v>
      </c>
      <c r="I38" s="88">
        <v>159.49</v>
      </c>
      <c r="J38" s="88">
        <v>208.16000000000003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45.76</v>
      </c>
      <c r="Z38">
        <v>0</v>
      </c>
      <c r="AA38">
        <v>49.73</v>
      </c>
      <c r="AB38">
        <v>2.91</v>
      </c>
      <c r="AC38">
        <v>13.27</v>
      </c>
      <c r="AD38">
        <v>1.86</v>
      </c>
      <c r="AE38">
        <v>28.71</v>
      </c>
      <c r="AF38">
        <v>0.97</v>
      </c>
      <c r="AG38">
        <v>29.05</v>
      </c>
      <c r="AH38">
        <v>0</v>
      </c>
      <c r="AI38">
        <v>0</v>
      </c>
      <c r="AJ38">
        <v>216.92</v>
      </c>
      <c r="AK38">
        <v>77.47</v>
      </c>
      <c r="AL38">
        <v>0</v>
      </c>
      <c r="AM38">
        <v>0</v>
      </c>
      <c r="AN38">
        <v>0.73</v>
      </c>
      <c r="AO38">
        <v>0</v>
      </c>
      <c r="AP38">
        <v>14.53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191.37</v>
      </c>
      <c r="AW38">
        <v>8.7200000000000006</v>
      </c>
      <c r="AX38">
        <v>0</v>
      </c>
      <c r="AY38">
        <v>0</v>
      </c>
      <c r="AZ38">
        <v>0</v>
      </c>
      <c r="BA38">
        <v>0.97</v>
      </c>
      <c r="BB38">
        <v>0.4</v>
      </c>
      <c r="BC38">
        <v>0.52</v>
      </c>
      <c r="BD38">
        <v>0.94</v>
      </c>
      <c r="BE38">
        <v>0.96</v>
      </c>
      <c r="BF38">
        <v>1.02</v>
      </c>
      <c r="BG38">
        <v>0.96</v>
      </c>
      <c r="BH38">
        <v>0.61</v>
      </c>
      <c r="BI38">
        <v>0.57999999999999996</v>
      </c>
      <c r="BJ38">
        <v>1.36</v>
      </c>
      <c r="BK38">
        <v>0.77</v>
      </c>
      <c r="BL38">
        <v>0.48</v>
      </c>
      <c r="BM38">
        <v>2.91</v>
      </c>
      <c r="BN38">
        <v>0.68</v>
      </c>
      <c r="BO38">
        <v>0.57999999999999996</v>
      </c>
      <c r="BP38">
        <v>0</v>
      </c>
      <c r="BQ38">
        <v>26.09</v>
      </c>
      <c r="BR38">
        <v>67.790000000000006</v>
      </c>
      <c r="BS38">
        <v>0</v>
      </c>
      <c r="BT38">
        <v>0</v>
      </c>
      <c r="BU38">
        <v>39.200000000000003</v>
      </c>
      <c r="BV38">
        <v>16.8</v>
      </c>
    </row>
    <row r="39" spans="1:74">
      <c r="A39" t="s">
        <v>334</v>
      </c>
      <c r="G39" t="s">
        <v>81</v>
      </c>
      <c r="H39" s="115">
        <v>474.81999999999994</v>
      </c>
      <c r="I39" s="88">
        <v>162.19</v>
      </c>
      <c r="J39" s="88">
        <v>208.16000000000003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45.76</v>
      </c>
      <c r="Z39">
        <v>0</v>
      </c>
      <c r="AA39">
        <v>49.73</v>
      </c>
      <c r="AB39">
        <v>2.91</v>
      </c>
      <c r="AC39">
        <v>13.27</v>
      </c>
      <c r="AD39">
        <v>1.86</v>
      </c>
      <c r="AE39">
        <v>28.71</v>
      </c>
      <c r="AF39">
        <v>0.97</v>
      </c>
      <c r="AG39">
        <v>29.05</v>
      </c>
      <c r="AH39">
        <v>0</v>
      </c>
      <c r="AI39">
        <v>0</v>
      </c>
      <c r="AJ39">
        <v>216.92</v>
      </c>
      <c r="AK39">
        <v>77.47</v>
      </c>
      <c r="AL39">
        <v>0</v>
      </c>
      <c r="AM39">
        <v>0</v>
      </c>
      <c r="AN39">
        <v>0.97</v>
      </c>
      <c r="AO39">
        <v>0</v>
      </c>
      <c r="AP39">
        <v>14.53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191.37</v>
      </c>
      <c r="AW39">
        <v>8.7200000000000006</v>
      </c>
      <c r="AX39">
        <v>0</v>
      </c>
      <c r="AY39">
        <v>48.42</v>
      </c>
      <c r="AZ39">
        <v>0</v>
      </c>
      <c r="BA39">
        <v>0.97</v>
      </c>
      <c r="BB39">
        <v>0.4</v>
      </c>
      <c r="BC39">
        <v>0.52</v>
      </c>
      <c r="BD39">
        <v>0.94</v>
      </c>
      <c r="BE39">
        <v>0.96</v>
      </c>
      <c r="BF39">
        <v>1.02</v>
      </c>
      <c r="BG39">
        <v>0.96</v>
      </c>
      <c r="BH39">
        <v>0.61</v>
      </c>
      <c r="BI39">
        <v>0.57999999999999996</v>
      </c>
      <c r="BJ39">
        <v>1.36</v>
      </c>
      <c r="BK39">
        <v>0.77</v>
      </c>
      <c r="BL39">
        <v>0.48</v>
      </c>
      <c r="BM39">
        <v>2.91</v>
      </c>
      <c r="BN39">
        <v>0.68</v>
      </c>
      <c r="BO39">
        <v>0.57999999999999996</v>
      </c>
      <c r="BP39">
        <v>0</v>
      </c>
      <c r="BQ39">
        <v>26.09</v>
      </c>
      <c r="BR39">
        <v>67.790000000000006</v>
      </c>
      <c r="BS39">
        <v>0</v>
      </c>
      <c r="BT39">
        <v>0</v>
      </c>
      <c r="BU39">
        <v>45.5</v>
      </c>
      <c r="BV39">
        <v>19.5</v>
      </c>
    </row>
    <row r="40" spans="1:74">
      <c r="A40" t="s">
        <v>355</v>
      </c>
      <c r="G40" t="s">
        <v>82</v>
      </c>
      <c r="H40" s="115">
        <v>479.71999999999991</v>
      </c>
      <c r="I40" s="88">
        <v>164.29</v>
      </c>
      <c r="J40" s="88">
        <v>208.16000000000003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45.76</v>
      </c>
      <c r="Z40">
        <v>0</v>
      </c>
      <c r="AA40">
        <v>49.73</v>
      </c>
      <c r="AB40">
        <v>2.91</v>
      </c>
      <c r="AC40">
        <v>13.27</v>
      </c>
      <c r="AD40">
        <v>1.86</v>
      </c>
      <c r="AE40">
        <v>28.71</v>
      </c>
      <c r="AF40">
        <v>0.97</v>
      </c>
      <c r="AG40">
        <v>29.05</v>
      </c>
      <c r="AH40">
        <v>0</v>
      </c>
      <c r="AI40">
        <v>0</v>
      </c>
      <c r="AJ40">
        <v>216.92</v>
      </c>
      <c r="AK40">
        <v>77.47</v>
      </c>
      <c r="AL40">
        <v>0</v>
      </c>
      <c r="AM40">
        <v>0</v>
      </c>
      <c r="AN40">
        <v>0.97</v>
      </c>
      <c r="AO40">
        <v>0</v>
      </c>
      <c r="AP40">
        <v>14.53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191.37</v>
      </c>
      <c r="AW40">
        <v>8.7200000000000006</v>
      </c>
      <c r="AX40">
        <v>0</v>
      </c>
      <c r="AY40">
        <v>48.42</v>
      </c>
      <c r="AZ40">
        <v>0</v>
      </c>
      <c r="BA40">
        <v>0.97</v>
      </c>
      <c r="BB40">
        <v>0.4</v>
      </c>
      <c r="BC40">
        <v>0.52</v>
      </c>
      <c r="BD40">
        <v>0.94</v>
      </c>
      <c r="BE40">
        <v>0.96</v>
      </c>
      <c r="BF40">
        <v>1.02</v>
      </c>
      <c r="BG40">
        <v>0.96</v>
      </c>
      <c r="BH40">
        <v>0.61</v>
      </c>
      <c r="BI40">
        <v>0.57999999999999996</v>
      </c>
      <c r="BJ40">
        <v>1.36</v>
      </c>
      <c r="BK40">
        <v>0.77</v>
      </c>
      <c r="BL40">
        <v>0.48</v>
      </c>
      <c r="BM40">
        <v>2.91</v>
      </c>
      <c r="BN40">
        <v>0.68</v>
      </c>
      <c r="BO40">
        <v>0.57999999999999996</v>
      </c>
      <c r="BP40">
        <v>0</v>
      </c>
      <c r="BQ40">
        <v>26.09</v>
      </c>
      <c r="BR40">
        <v>67.790000000000006</v>
      </c>
      <c r="BS40">
        <v>0</v>
      </c>
      <c r="BT40">
        <v>0</v>
      </c>
      <c r="BU40">
        <v>50.4</v>
      </c>
      <c r="BV40">
        <v>21.6</v>
      </c>
    </row>
    <row r="41" spans="1:74">
      <c r="A41" t="s">
        <v>356</v>
      </c>
      <c r="G41" t="s">
        <v>83</v>
      </c>
      <c r="H41" s="115">
        <v>483.91999999999996</v>
      </c>
      <c r="I41" s="88">
        <v>166.09</v>
      </c>
      <c r="J41" s="88">
        <v>208.16000000000003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45.76</v>
      </c>
      <c r="Z41">
        <v>0</v>
      </c>
      <c r="AA41">
        <v>49.73</v>
      </c>
      <c r="AB41">
        <v>2.91</v>
      </c>
      <c r="AC41">
        <v>13.27</v>
      </c>
      <c r="AD41">
        <v>1.86</v>
      </c>
      <c r="AE41">
        <v>28.71</v>
      </c>
      <c r="AF41">
        <v>0.97</v>
      </c>
      <c r="AG41">
        <v>29.05</v>
      </c>
      <c r="AH41">
        <v>0</v>
      </c>
      <c r="AI41">
        <v>0</v>
      </c>
      <c r="AJ41">
        <v>216.92</v>
      </c>
      <c r="AK41">
        <v>77.47</v>
      </c>
      <c r="AL41">
        <v>0</v>
      </c>
      <c r="AM41">
        <v>0</v>
      </c>
      <c r="AN41">
        <v>0.97</v>
      </c>
      <c r="AO41">
        <v>0</v>
      </c>
      <c r="AP41">
        <v>14.53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191.37</v>
      </c>
      <c r="AW41">
        <v>8.7200000000000006</v>
      </c>
      <c r="AX41">
        <v>0</v>
      </c>
      <c r="AY41">
        <v>48.42</v>
      </c>
      <c r="AZ41">
        <v>0</v>
      </c>
      <c r="BA41">
        <v>0.97</v>
      </c>
      <c r="BB41">
        <v>0.4</v>
      </c>
      <c r="BC41">
        <v>0.52</v>
      </c>
      <c r="BD41">
        <v>0.94</v>
      </c>
      <c r="BE41">
        <v>0.96</v>
      </c>
      <c r="BF41">
        <v>1.02</v>
      </c>
      <c r="BG41">
        <v>0.96</v>
      </c>
      <c r="BH41">
        <v>0.61</v>
      </c>
      <c r="BI41">
        <v>0.57999999999999996</v>
      </c>
      <c r="BJ41">
        <v>1.36</v>
      </c>
      <c r="BK41">
        <v>0.77</v>
      </c>
      <c r="BL41">
        <v>0.48</v>
      </c>
      <c r="BM41">
        <v>2.91</v>
      </c>
      <c r="BN41">
        <v>0.68</v>
      </c>
      <c r="BO41">
        <v>0.57999999999999996</v>
      </c>
      <c r="BP41">
        <v>0</v>
      </c>
      <c r="BQ41">
        <v>26.09</v>
      </c>
      <c r="BR41">
        <v>67.790000000000006</v>
      </c>
      <c r="BS41">
        <v>0</v>
      </c>
      <c r="BT41">
        <v>0</v>
      </c>
      <c r="BU41">
        <v>54.6</v>
      </c>
      <c r="BV41">
        <v>23.4</v>
      </c>
    </row>
    <row r="42" spans="1:74">
      <c r="A42" t="s">
        <v>357</v>
      </c>
      <c r="G42" t="s">
        <v>84</v>
      </c>
      <c r="H42" s="115">
        <v>487.41999999999996</v>
      </c>
      <c r="I42" s="88">
        <v>167.59</v>
      </c>
      <c r="J42" s="88">
        <v>208.16000000000003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45.76</v>
      </c>
      <c r="Z42">
        <v>0</v>
      </c>
      <c r="AA42">
        <v>49.73</v>
      </c>
      <c r="AB42">
        <v>2.91</v>
      </c>
      <c r="AC42">
        <v>13.27</v>
      </c>
      <c r="AD42">
        <v>1.86</v>
      </c>
      <c r="AE42">
        <v>28.71</v>
      </c>
      <c r="AF42">
        <v>0.97</v>
      </c>
      <c r="AG42">
        <v>29.05</v>
      </c>
      <c r="AH42">
        <v>0</v>
      </c>
      <c r="AI42">
        <v>0</v>
      </c>
      <c r="AJ42">
        <v>216.92</v>
      </c>
      <c r="AK42">
        <v>77.47</v>
      </c>
      <c r="AL42">
        <v>0</v>
      </c>
      <c r="AM42">
        <v>0</v>
      </c>
      <c r="AN42">
        <v>0.97</v>
      </c>
      <c r="AO42">
        <v>0</v>
      </c>
      <c r="AP42">
        <v>14.53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191.37</v>
      </c>
      <c r="AW42">
        <v>8.7200000000000006</v>
      </c>
      <c r="AX42">
        <v>0</v>
      </c>
      <c r="AY42">
        <v>48.42</v>
      </c>
      <c r="AZ42">
        <v>0</v>
      </c>
      <c r="BA42">
        <v>0.97</v>
      </c>
      <c r="BB42">
        <v>0.4</v>
      </c>
      <c r="BC42">
        <v>0.52</v>
      </c>
      <c r="BD42">
        <v>0.94</v>
      </c>
      <c r="BE42">
        <v>0.96</v>
      </c>
      <c r="BF42">
        <v>1.02</v>
      </c>
      <c r="BG42">
        <v>0.96</v>
      </c>
      <c r="BH42">
        <v>0.61</v>
      </c>
      <c r="BI42">
        <v>0.57999999999999996</v>
      </c>
      <c r="BJ42">
        <v>1.36</v>
      </c>
      <c r="BK42">
        <v>0.77</v>
      </c>
      <c r="BL42">
        <v>0.48</v>
      </c>
      <c r="BM42">
        <v>2.91</v>
      </c>
      <c r="BN42">
        <v>0.68</v>
      </c>
      <c r="BO42">
        <v>0.57999999999999996</v>
      </c>
      <c r="BP42">
        <v>0</v>
      </c>
      <c r="BQ42">
        <v>26.09</v>
      </c>
      <c r="BR42">
        <v>67.790000000000006</v>
      </c>
      <c r="BS42">
        <v>0</v>
      </c>
      <c r="BT42">
        <v>0</v>
      </c>
      <c r="BU42">
        <v>58.1</v>
      </c>
      <c r="BV42">
        <v>24.9</v>
      </c>
    </row>
    <row r="43" spans="1:74">
      <c r="A43" t="s">
        <v>363</v>
      </c>
      <c r="G43" t="s">
        <v>85</v>
      </c>
      <c r="H43" s="115">
        <v>490.21999999999991</v>
      </c>
      <c r="I43" s="88">
        <v>168.79</v>
      </c>
      <c r="J43" s="88">
        <v>208.16000000000003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45.76</v>
      </c>
      <c r="Z43">
        <v>0</v>
      </c>
      <c r="AA43">
        <v>49.73</v>
      </c>
      <c r="AB43">
        <v>2.91</v>
      </c>
      <c r="AC43">
        <v>13.27</v>
      </c>
      <c r="AD43">
        <v>1.86</v>
      </c>
      <c r="AE43">
        <v>28.71</v>
      </c>
      <c r="AF43">
        <v>0.97</v>
      </c>
      <c r="AG43">
        <v>29.05</v>
      </c>
      <c r="AH43">
        <v>0</v>
      </c>
      <c r="AI43">
        <v>0</v>
      </c>
      <c r="AJ43">
        <v>216.92</v>
      </c>
      <c r="AK43">
        <v>77.47</v>
      </c>
      <c r="AL43">
        <v>0</v>
      </c>
      <c r="AM43">
        <v>0</v>
      </c>
      <c r="AN43">
        <v>0.97</v>
      </c>
      <c r="AO43">
        <v>0</v>
      </c>
      <c r="AP43">
        <v>14.53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191.37</v>
      </c>
      <c r="AW43">
        <v>1.94</v>
      </c>
      <c r="AX43">
        <v>0</v>
      </c>
      <c r="AY43">
        <v>48.42</v>
      </c>
      <c r="AZ43">
        <v>0</v>
      </c>
      <c r="BA43">
        <v>0.97</v>
      </c>
      <c r="BB43">
        <v>0.4</v>
      </c>
      <c r="BC43">
        <v>0.52</v>
      </c>
      <c r="BD43">
        <v>0.94</v>
      </c>
      <c r="BE43">
        <v>0.96</v>
      </c>
      <c r="BF43">
        <v>1.02</v>
      </c>
      <c r="BG43">
        <v>0.96</v>
      </c>
      <c r="BH43">
        <v>0.61</v>
      </c>
      <c r="BI43">
        <v>0.57999999999999996</v>
      </c>
      <c r="BJ43">
        <v>1.36</v>
      </c>
      <c r="BK43">
        <v>0.77</v>
      </c>
      <c r="BL43">
        <v>0.48</v>
      </c>
      <c r="BM43">
        <v>2.91</v>
      </c>
      <c r="BN43">
        <v>0.68</v>
      </c>
      <c r="BO43">
        <v>0.57999999999999996</v>
      </c>
      <c r="BP43">
        <v>0</v>
      </c>
      <c r="BQ43">
        <v>26.09</v>
      </c>
      <c r="BR43">
        <v>67.790000000000006</v>
      </c>
      <c r="BS43">
        <v>0</v>
      </c>
      <c r="BT43">
        <v>0</v>
      </c>
      <c r="BU43">
        <v>60.9</v>
      </c>
      <c r="BV43">
        <v>26.1</v>
      </c>
    </row>
    <row r="44" spans="1:74">
      <c r="A44" t="s">
        <v>367</v>
      </c>
      <c r="G44" t="s">
        <v>86</v>
      </c>
      <c r="H44" s="115">
        <v>495.11999999999995</v>
      </c>
      <c r="I44" s="88">
        <v>170.89</v>
      </c>
      <c r="J44" s="88">
        <v>208.16000000000003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45.76</v>
      </c>
      <c r="Z44">
        <v>0</v>
      </c>
      <c r="AA44">
        <v>49.73</v>
      </c>
      <c r="AB44">
        <v>2.91</v>
      </c>
      <c r="AC44">
        <v>13.27</v>
      </c>
      <c r="AD44">
        <v>1.86</v>
      </c>
      <c r="AE44">
        <v>28.71</v>
      </c>
      <c r="AF44">
        <v>0.97</v>
      </c>
      <c r="AG44">
        <v>29.05</v>
      </c>
      <c r="AH44">
        <v>0</v>
      </c>
      <c r="AI44">
        <v>0</v>
      </c>
      <c r="AJ44">
        <v>216.92</v>
      </c>
      <c r="AK44">
        <v>77.47</v>
      </c>
      <c r="AL44">
        <v>0</v>
      </c>
      <c r="AM44">
        <v>0</v>
      </c>
      <c r="AN44">
        <v>0.97</v>
      </c>
      <c r="AO44">
        <v>0</v>
      </c>
      <c r="AP44">
        <v>14.53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191.37</v>
      </c>
      <c r="AW44">
        <v>1.94</v>
      </c>
      <c r="AX44">
        <v>0</v>
      </c>
      <c r="AY44">
        <v>48.42</v>
      </c>
      <c r="AZ44">
        <v>0</v>
      </c>
      <c r="BA44">
        <v>0.97</v>
      </c>
      <c r="BB44">
        <v>0.4</v>
      </c>
      <c r="BC44">
        <v>0.52</v>
      </c>
      <c r="BD44">
        <v>0.94</v>
      </c>
      <c r="BE44">
        <v>0.96</v>
      </c>
      <c r="BF44">
        <v>1.02</v>
      </c>
      <c r="BG44">
        <v>0.96</v>
      </c>
      <c r="BH44">
        <v>0.61</v>
      </c>
      <c r="BI44">
        <v>0.57999999999999996</v>
      </c>
      <c r="BJ44">
        <v>1.36</v>
      </c>
      <c r="BK44">
        <v>0.77</v>
      </c>
      <c r="BL44">
        <v>0.48</v>
      </c>
      <c r="BM44">
        <v>2.91</v>
      </c>
      <c r="BN44">
        <v>0.68</v>
      </c>
      <c r="BO44">
        <v>0.57999999999999996</v>
      </c>
      <c r="BP44">
        <v>0</v>
      </c>
      <c r="BQ44">
        <v>26.09</v>
      </c>
      <c r="BR44">
        <v>67.790000000000006</v>
      </c>
      <c r="BS44">
        <v>0</v>
      </c>
      <c r="BT44">
        <v>0</v>
      </c>
      <c r="BU44">
        <v>65.8</v>
      </c>
      <c r="BV44">
        <v>28.2</v>
      </c>
    </row>
    <row r="45" spans="1:74">
      <c r="A45" t="s">
        <v>390</v>
      </c>
      <c r="G45" t="s">
        <v>87</v>
      </c>
      <c r="H45" s="115">
        <v>495.81999999999994</v>
      </c>
      <c r="I45" s="88">
        <v>171.19</v>
      </c>
      <c r="J45" s="88">
        <v>208.16000000000003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45.76</v>
      </c>
      <c r="Z45">
        <v>0</v>
      </c>
      <c r="AA45">
        <v>49.73</v>
      </c>
      <c r="AB45">
        <v>2.91</v>
      </c>
      <c r="AC45">
        <v>13.27</v>
      </c>
      <c r="AD45">
        <v>1.86</v>
      </c>
      <c r="AE45">
        <v>28.71</v>
      </c>
      <c r="AF45">
        <v>0.97</v>
      </c>
      <c r="AG45">
        <v>29.05</v>
      </c>
      <c r="AH45">
        <v>0</v>
      </c>
      <c r="AI45">
        <v>0</v>
      </c>
      <c r="AJ45">
        <v>216.92</v>
      </c>
      <c r="AK45">
        <v>77.47</v>
      </c>
      <c r="AL45">
        <v>0</v>
      </c>
      <c r="AM45">
        <v>0</v>
      </c>
      <c r="AN45">
        <v>0.97</v>
      </c>
      <c r="AO45">
        <v>0</v>
      </c>
      <c r="AP45">
        <v>14.53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191.37</v>
      </c>
      <c r="AW45">
        <v>1.94</v>
      </c>
      <c r="AX45">
        <v>0</v>
      </c>
      <c r="AY45">
        <v>48.42</v>
      </c>
      <c r="AZ45">
        <v>0</v>
      </c>
      <c r="BA45">
        <v>0.97</v>
      </c>
      <c r="BB45">
        <v>0.4</v>
      </c>
      <c r="BC45">
        <v>0.52</v>
      </c>
      <c r="BD45">
        <v>0.94</v>
      </c>
      <c r="BE45">
        <v>0.96</v>
      </c>
      <c r="BF45">
        <v>1.02</v>
      </c>
      <c r="BG45">
        <v>0.96</v>
      </c>
      <c r="BH45">
        <v>0.61</v>
      </c>
      <c r="BI45">
        <v>0.57999999999999996</v>
      </c>
      <c r="BJ45">
        <v>1.36</v>
      </c>
      <c r="BK45">
        <v>0.77</v>
      </c>
      <c r="BL45">
        <v>0.48</v>
      </c>
      <c r="BM45">
        <v>2.91</v>
      </c>
      <c r="BN45">
        <v>0.68</v>
      </c>
      <c r="BO45">
        <v>0.57999999999999996</v>
      </c>
      <c r="BP45">
        <v>0</v>
      </c>
      <c r="BQ45">
        <v>26.09</v>
      </c>
      <c r="BR45">
        <v>67.790000000000006</v>
      </c>
      <c r="BS45">
        <v>0</v>
      </c>
      <c r="BT45">
        <v>0</v>
      </c>
      <c r="BU45">
        <v>66.5</v>
      </c>
      <c r="BV45">
        <v>28.5</v>
      </c>
    </row>
    <row r="46" spans="1:74">
      <c r="A46" t="s">
        <v>391</v>
      </c>
      <c r="G46" t="s">
        <v>88</v>
      </c>
      <c r="H46" s="115">
        <v>499.31999999999994</v>
      </c>
      <c r="I46" s="88">
        <v>172.69</v>
      </c>
      <c r="J46" s="88">
        <v>208.16000000000003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45.76</v>
      </c>
      <c r="Z46">
        <v>0</v>
      </c>
      <c r="AA46">
        <v>49.73</v>
      </c>
      <c r="AB46">
        <v>2.91</v>
      </c>
      <c r="AC46">
        <v>13.27</v>
      </c>
      <c r="AD46">
        <v>1.86</v>
      </c>
      <c r="AE46">
        <v>28.71</v>
      </c>
      <c r="AF46">
        <v>0.97</v>
      </c>
      <c r="AG46">
        <v>29.05</v>
      </c>
      <c r="AH46">
        <v>0</v>
      </c>
      <c r="AI46">
        <v>0</v>
      </c>
      <c r="AJ46">
        <v>216.92</v>
      </c>
      <c r="AK46">
        <v>77.47</v>
      </c>
      <c r="AL46">
        <v>0</v>
      </c>
      <c r="AM46">
        <v>0</v>
      </c>
      <c r="AN46">
        <v>0.97</v>
      </c>
      <c r="AO46">
        <v>0</v>
      </c>
      <c r="AP46">
        <v>14.53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191.37</v>
      </c>
      <c r="AW46">
        <v>1.94</v>
      </c>
      <c r="AX46">
        <v>0</v>
      </c>
      <c r="AY46">
        <v>48.42</v>
      </c>
      <c r="AZ46">
        <v>0</v>
      </c>
      <c r="BA46">
        <v>0.97</v>
      </c>
      <c r="BB46">
        <v>0.4</v>
      </c>
      <c r="BC46">
        <v>0.52</v>
      </c>
      <c r="BD46">
        <v>0.94</v>
      </c>
      <c r="BE46">
        <v>0.96</v>
      </c>
      <c r="BF46">
        <v>1.02</v>
      </c>
      <c r="BG46">
        <v>0.96</v>
      </c>
      <c r="BH46">
        <v>0.61</v>
      </c>
      <c r="BI46">
        <v>0.57999999999999996</v>
      </c>
      <c r="BJ46">
        <v>1.36</v>
      </c>
      <c r="BK46">
        <v>0.77</v>
      </c>
      <c r="BL46">
        <v>0.48</v>
      </c>
      <c r="BM46">
        <v>2.91</v>
      </c>
      <c r="BN46">
        <v>0.68</v>
      </c>
      <c r="BO46">
        <v>0.57999999999999996</v>
      </c>
      <c r="BP46">
        <v>0</v>
      </c>
      <c r="BQ46">
        <v>26.09</v>
      </c>
      <c r="BR46">
        <v>67.790000000000006</v>
      </c>
      <c r="BS46">
        <v>0</v>
      </c>
      <c r="BT46">
        <v>0</v>
      </c>
      <c r="BU46">
        <v>70</v>
      </c>
      <c r="BV46">
        <v>30</v>
      </c>
    </row>
    <row r="47" spans="1:74">
      <c r="A47" t="s">
        <v>395</v>
      </c>
      <c r="G47" t="s">
        <v>89</v>
      </c>
      <c r="H47" s="115">
        <v>499.31999999999994</v>
      </c>
      <c r="I47" s="88">
        <v>172.69</v>
      </c>
      <c r="J47" s="88">
        <v>208.16000000000003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45.76</v>
      </c>
      <c r="Z47">
        <v>0</v>
      </c>
      <c r="AA47">
        <v>49.73</v>
      </c>
      <c r="AB47">
        <v>2.91</v>
      </c>
      <c r="AC47">
        <v>13.27</v>
      </c>
      <c r="AD47">
        <v>1.86</v>
      </c>
      <c r="AE47">
        <v>28.71</v>
      </c>
      <c r="AF47">
        <v>0.97</v>
      </c>
      <c r="AG47">
        <v>29.05</v>
      </c>
      <c r="AH47">
        <v>0</v>
      </c>
      <c r="AI47">
        <v>0</v>
      </c>
      <c r="AJ47">
        <v>216.92</v>
      </c>
      <c r="AK47">
        <v>77.47</v>
      </c>
      <c r="AL47">
        <v>0</v>
      </c>
      <c r="AM47">
        <v>0</v>
      </c>
      <c r="AN47">
        <v>0.97</v>
      </c>
      <c r="AO47">
        <v>0</v>
      </c>
      <c r="AP47">
        <v>14.53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191.37</v>
      </c>
      <c r="AW47">
        <v>1.94</v>
      </c>
      <c r="AX47">
        <v>0</v>
      </c>
      <c r="AY47">
        <v>48.42</v>
      </c>
      <c r="AZ47">
        <v>0</v>
      </c>
      <c r="BA47">
        <v>0.97</v>
      </c>
      <c r="BB47">
        <v>0.4</v>
      </c>
      <c r="BC47">
        <v>0.52</v>
      </c>
      <c r="BD47">
        <v>0.94</v>
      </c>
      <c r="BE47">
        <v>0.96</v>
      </c>
      <c r="BF47">
        <v>1.02</v>
      </c>
      <c r="BG47">
        <v>0.96</v>
      </c>
      <c r="BH47">
        <v>0.61</v>
      </c>
      <c r="BI47">
        <v>0.57999999999999996</v>
      </c>
      <c r="BJ47">
        <v>1.36</v>
      </c>
      <c r="BK47">
        <v>0.77</v>
      </c>
      <c r="BL47">
        <v>0.48</v>
      </c>
      <c r="BM47">
        <v>2.91</v>
      </c>
      <c r="BN47">
        <v>0.68</v>
      </c>
      <c r="BO47">
        <v>0.57999999999999996</v>
      </c>
      <c r="BP47">
        <v>0</v>
      </c>
      <c r="BQ47">
        <v>26.09</v>
      </c>
      <c r="BR47">
        <v>67.790000000000006</v>
      </c>
      <c r="BS47">
        <v>0</v>
      </c>
      <c r="BT47">
        <v>0</v>
      </c>
      <c r="BU47">
        <v>70</v>
      </c>
      <c r="BV47">
        <v>30</v>
      </c>
    </row>
    <row r="48" spans="1:74">
      <c r="A48" t="s">
        <v>399</v>
      </c>
      <c r="G48" t="s">
        <v>90</v>
      </c>
      <c r="H48" s="115">
        <v>502.81999999999994</v>
      </c>
      <c r="I48" s="88">
        <v>174.19</v>
      </c>
      <c r="J48" s="88">
        <v>208.16000000000003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45.76</v>
      </c>
      <c r="Z48">
        <v>0</v>
      </c>
      <c r="AA48">
        <v>49.73</v>
      </c>
      <c r="AB48">
        <v>2.91</v>
      </c>
      <c r="AC48">
        <v>13.27</v>
      </c>
      <c r="AD48">
        <v>1.86</v>
      </c>
      <c r="AE48">
        <v>28.71</v>
      </c>
      <c r="AF48">
        <v>0.97</v>
      </c>
      <c r="AG48">
        <v>29.05</v>
      </c>
      <c r="AH48">
        <v>0</v>
      </c>
      <c r="AI48">
        <v>0</v>
      </c>
      <c r="AJ48">
        <v>216.92</v>
      </c>
      <c r="AK48">
        <v>77.47</v>
      </c>
      <c r="AL48">
        <v>0</v>
      </c>
      <c r="AM48">
        <v>0</v>
      </c>
      <c r="AN48">
        <v>0.97</v>
      </c>
      <c r="AO48">
        <v>0</v>
      </c>
      <c r="AP48">
        <v>14.53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191.37</v>
      </c>
      <c r="AW48">
        <v>1.94</v>
      </c>
      <c r="AX48">
        <v>0</v>
      </c>
      <c r="AY48">
        <v>48.42</v>
      </c>
      <c r="AZ48">
        <v>0</v>
      </c>
      <c r="BA48">
        <v>0.97</v>
      </c>
      <c r="BB48">
        <v>0.4</v>
      </c>
      <c r="BC48">
        <v>0.52</v>
      </c>
      <c r="BD48">
        <v>0.94</v>
      </c>
      <c r="BE48">
        <v>0.96</v>
      </c>
      <c r="BF48">
        <v>1.02</v>
      </c>
      <c r="BG48">
        <v>0.96</v>
      </c>
      <c r="BH48">
        <v>0.61</v>
      </c>
      <c r="BI48">
        <v>0.57999999999999996</v>
      </c>
      <c r="BJ48">
        <v>1.36</v>
      </c>
      <c r="BK48">
        <v>0.77</v>
      </c>
      <c r="BL48">
        <v>0.48</v>
      </c>
      <c r="BM48">
        <v>2.91</v>
      </c>
      <c r="BN48">
        <v>0.68</v>
      </c>
      <c r="BO48">
        <v>0.57999999999999996</v>
      </c>
      <c r="BP48">
        <v>0</v>
      </c>
      <c r="BQ48">
        <v>26.09</v>
      </c>
      <c r="BR48">
        <v>67.790000000000006</v>
      </c>
      <c r="BS48">
        <v>0</v>
      </c>
      <c r="BT48">
        <v>0</v>
      </c>
      <c r="BU48">
        <v>73.5</v>
      </c>
      <c r="BV48">
        <v>31.5</v>
      </c>
    </row>
    <row r="49" spans="1:74">
      <c r="A49" t="s">
        <v>400</v>
      </c>
      <c r="G49" t="s">
        <v>91</v>
      </c>
      <c r="H49" s="115">
        <v>502.81999999999994</v>
      </c>
      <c r="I49" s="88">
        <v>174.19</v>
      </c>
      <c r="J49" s="88">
        <v>208.16000000000003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45.76</v>
      </c>
      <c r="Z49">
        <v>0</v>
      </c>
      <c r="AA49">
        <v>49.73</v>
      </c>
      <c r="AB49">
        <v>2.91</v>
      </c>
      <c r="AC49">
        <v>13.27</v>
      </c>
      <c r="AD49">
        <v>1.86</v>
      </c>
      <c r="AE49">
        <v>28.71</v>
      </c>
      <c r="AF49">
        <v>0.97</v>
      </c>
      <c r="AG49">
        <v>29.05</v>
      </c>
      <c r="AH49">
        <v>0</v>
      </c>
      <c r="AI49">
        <v>0</v>
      </c>
      <c r="AJ49">
        <v>216.92</v>
      </c>
      <c r="AK49">
        <v>77.47</v>
      </c>
      <c r="AL49">
        <v>0</v>
      </c>
      <c r="AM49">
        <v>0</v>
      </c>
      <c r="AN49">
        <v>0.97</v>
      </c>
      <c r="AO49">
        <v>0</v>
      </c>
      <c r="AP49">
        <v>14.53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191.37</v>
      </c>
      <c r="AW49">
        <v>1.94</v>
      </c>
      <c r="AX49">
        <v>0</v>
      </c>
      <c r="AY49">
        <v>48.42</v>
      </c>
      <c r="AZ49">
        <v>0</v>
      </c>
      <c r="BA49">
        <v>0.97</v>
      </c>
      <c r="BB49">
        <v>0.4</v>
      </c>
      <c r="BC49">
        <v>0.52</v>
      </c>
      <c r="BD49">
        <v>0.94</v>
      </c>
      <c r="BE49">
        <v>0.96</v>
      </c>
      <c r="BF49">
        <v>1.02</v>
      </c>
      <c r="BG49">
        <v>0.96</v>
      </c>
      <c r="BH49">
        <v>0.61</v>
      </c>
      <c r="BI49">
        <v>0.57999999999999996</v>
      </c>
      <c r="BJ49">
        <v>1.36</v>
      </c>
      <c r="BK49">
        <v>0.77</v>
      </c>
      <c r="BL49">
        <v>0.48</v>
      </c>
      <c r="BM49">
        <v>2.91</v>
      </c>
      <c r="BN49">
        <v>0.68</v>
      </c>
      <c r="BO49">
        <v>0.57999999999999996</v>
      </c>
      <c r="BP49">
        <v>0</v>
      </c>
      <c r="BQ49">
        <v>26.09</v>
      </c>
      <c r="BR49">
        <v>67.790000000000006</v>
      </c>
      <c r="BS49">
        <v>0</v>
      </c>
      <c r="BT49">
        <v>0</v>
      </c>
      <c r="BU49">
        <v>73.5</v>
      </c>
      <c r="BV49">
        <v>31.5</v>
      </c>
    </row>
    <row r="50" spans="1:74">
      <c r="A50" t="s">
        <v>401</v>
      </c>
      <c r="G50" t="s">
        <v>92</v>
      </c>
      <c r="H50" s="115">
        <v>502.81999999999994</v>
      </c>
      <c r="I50" s="88">
        <v>174.19</v>
      </c>
      <c r="J50" s="88">
        <v>208.16000000000003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45.76</v>
      </c>
      <c r="Z50">
        <v>0</v>
      </c>
      <c r="AA50">
        <v>49.73</v>
      </c>
      <c r="AB50">
        <v>2.91</v>
      </c>
      <c r="AC50">
        <v>13.27</v>
      </c>
      <c r="AD50">
        <v>1.86</v>
      </c>
      <c r="AE50">
        <v>28.71</v>
      </c>
      <c r="AF50">
        <v>0.97</v>
      </c>
      <c r="AG50">
        <v>29.05</v>
      </c>
      <c r="AH50">
        <v>0</v>
      </c>
      <c r="AI50">
        <v>0</v>
      </c>
      <c r="AJ50">
        <v>216.92</v>
      </c>
      <c r="AK50">
        <v>77.47</v>
      </c>
      <c r="AL50">
        <v>0</v>
      </c>
      <c r="AM50">
        <v>0</v>
      </c>
      <c r="AN50">
        <v>0.97</v>
      </c>
      <c r="AO50">
        <v>0</v>
      </c>
      <c r="AP50">
        <v>14.53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191.37</v>
      </c>
      <c r="AW50">
        <v>1.94</v>
      </c>
      <c r="AX50">
        <v>0</v>
      </c>
      <c r="AY50">
        <v>48.42</v>
      </c>
      <c r="AZ50">
        <v>0</v>
      </c>
      <c r="BA50">
        <v>0.97</v>
      </c>
      <c r="BB50">
        <v>0.4</v>
      </c>
      <c r="BC50">
        <v>0.52</v>
      </c>
      <c r="BD50">
        <v>0.94</v>
      </c>
      <c r="BE50">
        <v>0.96</v>
      </c>
      <c r="BF50">
        <v>1.02</v>
      </c>
      <c r="BG50">
        <v>0.96</v>
      </c>
      <c r="BH50">
        <v>0.61</v>
      </c>
      <c r="BI50">
        <v>0.57999999999999996</v>
      </c>
      <c r="BJ50">
        <v>1.36</v>
      </c>
      <c r="BK50">
        <v>0.77</v>
      </c>
      <c r="BL50">
        <v>0.48</v>
      </c>
      <c r="BM50">
        <v>2.91</v>
      </c>
      <c r="BN50">
        <v>0.68</v>
      </c>
      <c r="BO50">
        <v>0.57999999999999996</v>
      </c>
      <c r="BP50">
        <v>0</v>
      </c>
      <c r="BQ50">
        <v>26.09</v>
      </c>
      <c r="BR50">
        <v>67.790000000000006</v>
      </c>
      <c r="BS50">
        <v>0</v>
      </c>
      <c r="BT50">
        <v>0</v>
      </c>
      <c r="BU50">
        <v>73.5</v>
      </c>
      <c r="BV50">
        <v>31.5</v>
      </c>
    </row>
    <row r="51" spans="1:74">
      <c r="A51" t="s">
        <v>403</v>
      </c>
      <c r="G51" t="s">
        <v>93</v>
      </c>
      <c r="H51" s="115">
        <v>502.81999999999994</v>
      </c>
      <c r="I51" s="88">
        <v>174.19</v>
      </c>
      <c r="J51" s="88">
        <v>208.16000000000003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45.76</v>
      </c>
      <c r="Z51">
        <v>0</v>
      </c>
      <c r="AA51">
        <v>49.73</v>
      </c>
      <c r="AB51">
        <v>2.91</v>
      </c>
      <c r="AC51">
        <v>13.27</v>
      </c>
      <c r="AD51">
        <v>1.86</v>
      </c>
      <c r="AE51">
        <v>28.71</v>
      </c>
      <c r="AF51">
        <v>0.97</v>
      </c>
      <c r="AG51">
        <v>29.05</v>
      </c>
      <c r="AH51">
        <v>0</v>
      </c>
      <c r="AI51">
        <v>0</v>
      </c>
      <c r="AJ51">
        <v>216.92</v>
      </c>
      <c r="AK51">
        <v>77.47</v>
      </c>
      <c r="AL51">
        <v>0</v>
      </c>
      <c r="AM51">
        <v>0</v>
      </c>
      <c r="AN51">
        <v>0.97</v>
      </c>
      <c r="AO51">
        <v>0</v>
      </c>
      <c r="AP51">
        <v>14.53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191.37</v>
      </c>
      <c r="AW51">
        <v>1.94</v>
      </c>
      <c r="AX51">
        <v>0</v>
      </c>
      <c r="AY51">
        <v>48.42</v>
      </c>
      <c r="AZ51">
        <v>0</v>
      </c>
      <c r="BA51">
        <v>0.97</v>
      </c>
      <c r="BB51">
        <v>0.4</v>
      </c>
      <c r="BC51">
        <v>0.52</v>
      </c>
      <c r="BD51">
        <v>0.94</v>
      </c>
      <c r="BE51">
        <v>0.96</v>
      </c>
      <c r="BF51">
        <v>1.02</v>
      </c>
      <c r="BG51">
        <v>0.96</v>
      </c>
      <c r="BH51">
        <v>0.61</v>
      </c>
      <c r="BI51">
        <v>0.57999999999999996</v>
      </c>
      <c r="BJ51">
        <v>1.36</v>
      </c>
      <c r="BK51">
        <v>0.77</v>
      </c>
      <c r="BL51">
        <v>0.48</v>
      </c>
      <c r="BM51">
        <v>2.91</v>
      </c>
      <c r="BN51">
        <v>0.68</v>
      </c>
      <c r="BO51">
        <v>0.57999999999999996</v>
      </c>
      <c r="BP51">
        <v>0</v>
      </c>
      <c r="BQ51">
        <v>26.09</v>
      </c>
      <c r="BR51">
        <v>67.790000000000006</v>
      </c>
      <c r="BS51">
        <v>0</v>
      </c>
      <c r="BT51">
        <v>0</v>
      </c>
      <c r="BU51">
        <v>73.5</v>
      </c>
      <c r="BV51">
        <v>31.5</v>
      </c>
    </row>
    <row r="52" spans="1:74">
      <c r="A52" t="s">
        <v>404</v>
      </c>
      <c r="G52" t="s">
        <v>94</v>
      </c>
      <c r="H52" s="115">
        <v>499.31999999999994</v>
      </c>
      <c r="I52" s="88">
        <v>172.69</v>
      </c>
      <c r="J52" s="88">
        <v>208.16000000000003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45.76</v>
      </c>
      <c r="Z52">
        <v>0</v>
      </c>
      <c r="AA52">
        <v>49.73</v>
      </c>
      <c r="AB52">
        <v>2.91</v>
      </c>
      <c r="AC52">
        <v>13.27</v>
      </c>
      <c r="AD52">
        <v>1.86</v>
      </c>
      <c r="AE52">
        <v>28.71</v>
      </c>
      <c r="AF52">
        <v>0.97</v>
      </c>
      <c r="AG52">
        <v>29.05</v>
      </c>
      <c r="AH52">
        <v>0</v>
      </c>
      <c r="AI52">
        <v>0</v>
      </c>
      <c r="AJ52">
        <v>216.92</v>
      </c>
      <c r="AK52">
        <v>77.47</v>
      </c>
      <c r="AL52">
        <v>0</v>
      </c>
      <c r="AM52">
        <v>0</v>
      </c>
      <c r="AN52">
        <v>0.97</v>
      </c>
      <c r="AO52">
        <v>0</v>
      </c>
      <c r="AP52">
        <v>14.53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191.37</v>
      </c>
      <c r="AW52">
        <v>1.94</v>
      </c>
      <c r="AX52">
        <v>0</v>
      </c>
      <c r="AY52">
        <v>48.42</v>
      </c>
      <c r="AZ52">
        <v>0</v>
      </c>
      <c r="BA52">
        <v>0.97</v>
      </c>
      <c r="BB52">
        <v>0.4</v>
      </c>
      <c r="BC52">
        <v>0.52</v>
      </c>
      <c r="BD52">
        <v>0.94</v>
      </c>
      <c r="BE52">
        <v>0.96</v>
      </c>
      <c r="BF52">
        <v>1.02</v>
      </c>
      <c r="BG52">
        <v>0.96</v>
      </c>
      <c r="BH52">
        <v>0.61</v>
      </c>
      <c r="BI52">
        <v>0.57999999999999996</v>
      </c>
      <c r="BJ52">
        <v>1.36</v>
      </c>
      <c r="BK52">
        <v>0.77</v>
      </c>
      <c r="BL52">
        <v>0.48</v>
      </c>
      <c r="BM52">
        <v>2.91</v>
      </c>
      <c r="BN52">
        <v>0.68</v>
      </c>
      <c r="BO52">
        <v>0.57999999999999996</v>
      </c>
      <c r="BP52">
        <v>0</v>
      </c>
      <c r="BQ52">
        <v>26.09</v>
      </c>
      <c r="BR52">
        <v>67.790000000000006</v>
      </c>
      <c r="BS52">
        <v>0</v>
      </c>
      <c r="BT52">
        <v>0</v>
      </c>
      <c r="BU52">
        <v>70</v>
      </c>
      <c r="BV52">
        <v>30</v>
      </c>
    </row>
    <row r="53" spans="1:74">
      <c r="A53" t="s">
        <v>448</v>
      </c>
      <c r="G53" t="s">
        <v>95</v>
      </c>
      <c r="H53" s="115">
        <v>497.21999999999991</v>
      </c>
      <c r="I53" s="88">
        <v>171.79</v>
      </c>
      <c r="J53" s="88">
        <v>208.16000000000003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45.76</v>
      </c>
      <c r="Z53">
        <v>0</v>
      </c>
      <c r="AA53">
        <v>49.73</v>
      </c>
      <c r="AB53">
        <v>2.91</v>
      </c>
      <c r="AC53">
        <v>13.27</v>
      </c>
      <c r="AD53">
        <v>1.86</v>
      </c>
      <c r="AE53">
        <v>28.71</v>
      </c>
      <c r="AF53">
        <v>0.97</v>
      </c>
      <c r="AG53">
        <v>29.05</v>
      </c>
      <c r="AH53">
        <v>0</v>
      </c>
      <c r="AI53">
        <v>0</v>
      </c>
      <c r="AJ53">
        <v>216.92</v>
      </c>
      <c r="AK53">
        <v>77.47</v>
      </c>
      <c r="AL53">
        <v>0</v>
      </c>
      <c r="AM53">
        <v>0</v>
      </c>
      <c r="AN53">
        <v>0.97</v>
      </c>
      <c r="AO53">
        <v>0</v>
      </c>
      <c r="AP53">
        <v>14.53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191.37</v>
      </c>
      <c r="AW53">
        <v>1.94</v>
      </c>
      <c r="AX53">
        <v>0</v>
      </c>
      <c r="AY53">
        <v>48.42</v>
      </c>
      <c r="AZ53">
        <v>0</v>
      </c>
      <c r="BA53">
        <v>0.97</v>
      </c>
      <c r="BB53">
        <v>0.4</v>
      </c>
      <c r="BC53">
        <v>0.52</v>
      </c>
      <c r="BD53">
        <v>0.94</v>
      </c>
      <c r="BE53">
        <v>0.96</v>
      </c>
      <c r="BF53">
        <v>1.02</v>
      </c>
      <c r="BG53">
        <v>0.96</v>
      </c>
      <c r="BH53">
        <v>0.61</v>
      </c>
      <c r="BI53">
        <v>0.57999999999999996</v>
      </c>
      <c r="BJ53">
        <v>1.36</v>
      </c>
      <c r="BK53">
        <v>0.77</v>
      </c>
      <c r="BL53">
        <v>0.48</v>
      </c>
      <c r="BM53">
        <v>2.91</v>
      </c>
      <c r="BN53">
        <v>0.68</v>
      </c>
      <c r="BO53">
        <v>0.57999999999999996</v>
      </c>
      <c r="BP53">
        <v>0</v>
      </c>
      <c r="BQ53">
        <v>26.09</v>
      </c>
      <c r="BR53">
        <v>67.790000000000006</v>
      </c>
      <c r="BS53">
        <v>0</v>
      </c>
      <c r="BT53">
        <v>0</v>
      </c>
      <c r="BU53">
        <v>67.900000000000006</v>
      </c>
      <c r="BV53">
        <v>29.1</v>
      </c>
    </row>
    <row r="54" spans="1:74">
      <c r="A54" t="s">
        <v>447</v>
      </c>
      <c r="G54" t="s">
        <v>96</v>
      </c>
      <c r="H54" s="115">
        <v>494.41999999999996</v>
      </c>
      <c r="I54" s="88">
        <v>170.59</v>
      </c>
      <c r="J54" s="88">
        <v>208.16000000000003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45.76</v>
      </c>
      <c r="Z54">
        <v>0</v>
      </c>
      <c r="AA54">
        <v>49.73</v>
      </c>
      <c r="AB54">
        <v>2.91</v>
      </c>
      <c r="AC54">
        <v>13.27</v>
      </c>
      <c r="AD54">
        <v>1.86</v>
      </c>
      <c r="AE54">
        <v>28.71</v>
      </c>
      <c r="AF54">
        <v>0.97</v>
      </c>
      <c r="AG54">
        <v>29.05</v>
      </c>
      <c r="AH54">
        <v>0</v>
      </c>
      <c r="AI54">
        <v>0</v>
      </c>
      <c r="AJ54">
        <v>216.92</v>
      </c>
      <c r="AK54">
        <v>77.47</v>
      </c>
      <c r="AL54">
        <v>0</v>
      </c>
      <c r="AM54">
        <v>0</v>
      </c>
      <c r="AN54">
        <v>0.97</v>
      </c>
      <c r="AO54">
        <v>0</v>
      </c>
      <c r="AP54">
        <v>14.53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191.37</v>
      </c>
      <c r="AW54">
        <v>1.94</v>
      </c>
      <c r="AX54">
        <v>0</v>
      </c>
      <c r="AY54">
        <v>48.42</v>
      </c>
      <c r="AZ54">
        <v>0</v>
      </c>
      <c r="BA54">
        <v>0.97</v>
      </c>
      <c r="BB54">
        <v>0.4</v>
      </c>
      <c r="BC54">
        <v>0.52</v>
      </c>
      <c r="BD54">
        <v>0.94</v>
      </c>
      <c r="BE54">
        <v>0.96</v>
      </c>
      <c r="BF54">
        <v>1.02</v>
      </c>
      <c r="BG54">
        <v>0.96</v>
      </c>
      <c r="BH54">
        <v>0.61</v>
      </c>
      <c r="BI54">
        <v>0.57999999999999996</v>
      </c>
      <c r="BJ54">
        <v>1.36</v>
      </c>
      <c r="BK54">
        <v>0.77</v>
      </c>
      <c r="BL54">
        <v>0.48</v>
      </c>
      <c r="BM54">
        <v>2.91</v>
      </c>
      <c r="BN54">
        <v>0.68</v>
      </c>
      <c r="BO54">
        <v>0.57999999999999996</v>
      </c>
      <c r="BP54">
        <v>0</v>
      </c>
      <c r="BQ54">
        <v>26.09</v>
      </c>
      <c r="BR54">
        <v>67.790000000000006</v>
      </c>
      <c r="BS54">
        <v>0</v>
      </c>
      <c r="BT54">
        <v>0</v>
      </c>
      <c r="BU54">
        <v>65.099999999999994</v>
      </c>
      <c r="BV54">
        <v>27.9</v>
      </c>
    </row>
    <row r="55" spans="1:74">
      <c r="A55" t="s">
        <v>449</v>
      </c>
      <c r="G55" t="s">
        <v>97</v>
      </c>
      <c r="H55" s="115">
        <v>488.81999999999994</v>
      </c>
      <c r="I55" s="88">
        <v>168.19</v>
      </c>
      <c r="J55" s="88">
        <v>208.16000000000003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45.76</v>
      </c>
      <c r="Z55">
        <v>0</v>
      </c>
      <c r="AA55">
        <v>49.73</v>
      </c>
      <c r="AB55">
        <v>2.91</v>
      </c>
      <c r="AC55">
        <v>13.27</v>
      </c>
      <c r="AD55">
        <v>1.86</v>
      </c>
      <c r="AE55">
        <v>28.71</v>
      </c>
      <c r="AF55">
        <v>0.97</v>
      </c>
      <c r="AG55">
        <v>29.05</v>
      </c>
      <c r="AH55">
        <v>0</v>
      </c>
      <c r="AI55">
        <v>0</v>
      </c>
      <c r="AJ55">
        <v>216.92</v>
      </c>
      <c r="AK55">
        <v>77.47</v>
      </c>
      <c r="AL55">
        <v>0</v>
      </c>
      <c r="AM55">
        <v>0</v>
      </c>
      <c r="AN55">
        <v>0.97</v>
      </c>
      <c r="AO55">
        <v>0</v>
      </c>
      <c r="AP55">
        <v>14.53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191.37</v>
      </c>
      <c r="AW55">
        <v>1.94</v>
      </c>
      <c r="AX55">
        <v>0</v>
      </c>
      <c r="AY55">
        <v>48.42</v>
      </c>
      <c r="AZ55">
        <v>0</v>
      </c>
      <c r="BA55">
        <v>0.97</v>
      </c>
      <c r="BB55">
        <v>0.4</v>
      </c>
      <c r="BC55">
        <v>0.52</v>
      </c>
      <c r="BD55">
        <v>0.94</v>
      </c>
      <c r="BE55">
        <v>0.96</v>
      </c>
      <c r="BF55">
        <v>1.02</v>
      </c>
      <c r="BG55">
        <v>0.96</v>
      </c>
      <c r="BH55">
        <v>0.61</v>
      </c>
      <c r="BI55">
        <v>0.57999999999999996</v>
      </c>
      <c r="BJ55">
        <v>1.36</v>
      </c>
      <c r="BK55">
        <v>0.77</v>
      </c>
      <c r="BL55">
        <v>0.48</v>
      </c>
      <c r="BM55">
        <v>2.91</v>
      </c>
      <c r="BN55">
        <v>0.68</v>
      </c>
      <c r="BO55">
        <v>0.57999999999999996</v>
      </c>
      <c r="BP55">
        <v>0</v>
      </c>
      <c r="BQ55">
        <v>26.09</v>
      </c>
      <c r="BR55">
        <v>67.790000000000006</v>
      </c>
      <c r="BS55">
        <v>0</v>
      </c>
      <c r="BT55">
        <v>0</v>
      </c>
      <c r="BU55">
        <v>59.5</v>
      </c>
      <c r="BV55">
        <v>25.5</v>
      </c>
    </row>
    <row r="56" spans="1:74">
      <c r="G56" t="s">
        <v>98</v>
      </c>
      <c r="H56" s="115">
        <v>485.31999999999994</v>
      </c>
      <c r="I56" s="88">
        <v>166.69</v>
      </c>
      <c r="J56" s="88">
        <v>208.16000000000003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45.76</v>
      </c>
      <c r="Z56">
        <v>0</v>
      </c>
      <c r="AA56">
        <v>49.73</v>
      </c>
      <c r="AB56">
        <v>2.91</v>
      </c>
      <c r="AC56">
        <v>13.27</v>
      </c>
      <c r="AD56">
        <v>1.86</v>
      </c>
      <c r="AE56">
        <v>28.71</v>
      </c>
      <c r="AF56">
        <v>0.97</v>
      </c>
      <c r="AG56">
        <v>29.05</v>
      </c>
      <c r="AH56">
        <v>0</v>
      </c>
      <c r="AI56">
        <v>0</v>
      </c>
      <c r="AJ56">
        <v>216.92</v>
      </c>
      <c r="AK56">
        <v>77.47</v>
      </c>
      <c r="AL56">
        <v>0</v>
      </c>
      <c r="AM56">
        <v>0</v>
      </c>
      <c r="AN56">
        <v>0.97</v>
      </c>
      <c r="AO56">
        <v>0</v>
      </c>
      <c r="AP56">
        <v>14.53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191.37</v>
      </c>
      <c r="AW56">
        <v>1.94</v>
      </c>
      <c r="AX56">
        <v>0</v>
      </c>
      <c r="AY56">
        <v>48.42</v>
      </c>
      <c r="AZ56">
        <v>0</v>
      </c>
      <c r="BA56">
        <v>0.97</v>
      </c>
      <c r="BB56">
        <v>0.4</v>
      </c>
      <c r="BC56">
        <v>0.52</v>
      </c>
      <c r="BD56">
        <v>0.94</v>
      </c>
      <c r="BE56">
        <v>0.96</v>
      </c>
      <c r="BF56">
        <v>1.02</v>
      </c>
      <c r="BG56">
        <v>0.96</v>
      </c>
      <c r="BH56">
        <v>0.61</v>
      </c>
      <c r="BI56">
        <v>0.57999999999999996</v>
      </c>
      <c r="BJ56">
        <v>1.36</v>
      </c>
      <c r="BK56">
        <v>0.77</v>
      </c>
      <c r="BL56">
        <v>0.48</v>
      </c>
      <c r="BM56">
        <v>2.91</v>
      </c>
      <c r="BN56">
        <v>0.68</v>
      </c>
      <c r="BO56">
        <v>0.57999999999999996</v>
      </c>
      <c r="BP56">
        <v>0</v>
      </c>
      <c r="BQ56">
        <v>26.09</v>
      </c>
      <c r="BR56">
        <v>67.790000000000006</v>
      </c>
      <c r="BS56">
        <v>0</v>
      </c>
      <c r="BT56">
        <v>0</v>
      </c>
      <c r="BU56">
        <v>56</v>
      </c>
      <c r="BV56">
        <v>24</v>
      </c>
    </row>
    <row r="57" spans="1:74">
      <c r="G57" t="s">
        <v>99</v>
      </c>
      <c r="H57" s="115">
        <v>478.31999999999994</v>
      </c>
      <c r="I57" s="88">
        <v>163.69</v>
      </c>
      <c r="J57" s="88">
        <v>208.16000000000003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45.76</v>
      </c>
      <c r="Z57">
        <v>0</v>
      </c>
      <c r="AA57">
        <v>49.73</v>
      </c>
      <c r="AB57">
        <v>2.91</v>
      </c>
      <c r="AC57">
        <v>13.27</v>
      </c>
      <c r="AD57">
        <v>1.86</v>
      </c>
      <c r="AE57">
        <v>28.71</v>
      </c>
      <c r="AF57">
        <v>0.97</v>
      </c>
      <c r="AG57">
        <v>29.05</v>
      </c>
      <c r="AH57">
        <v>0</v>
      </c>
      <c r="AI57">
        <v>0</v>
      </c>
      <c r="AJ57">
        <v>216.92</v>
      </c>
      <c r="AK57">
        <v>77.47</v>
      </c>
      <c r="AL57">
        <v>0</v>
      </c>
      <c r="AM57">
        <v>0</v>
      </c>
      <c r="AN57">
        <v>0.97</v>
      </c>
      <c r="AO57">
        <v>0</v>
      </c>
      <c r="AP57">
        <v>14.53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191.37</v>
      </c>
      <c r="AW57">
        <v>1.94</v>
      </c>
      <c r="AX57">
        <v>0</v>
      </c>
      <c r="AY57">
        <v>48.42</v>
      </c>
      <c r="AZ57">
        <v>0</v>
      </c>
      <c r="BA57">
        <v>0.97</v>
      </c>
      <c r="BB57">
        <v>0.4</v>
      </c>
      <c r="BC57">
        <v>0.52</v>
      </c>
      <c r="BD57">
        <v>0.94</v>
      </c>
      <c r="BE57">
        <v>0.96</v>
      </c>
      <c r="BF57">
        <v>1.02</v>
      </c>
      <c r="BG57">
        <v>0.96</v>
      </c>
      <c r="BH57">
        <v>0.61</v>
      </c>
      <c r="BI57">
        <v>0.57999999999999996</v>
      </c>
      <c r="BJ57">
        <v>1.36</v>
      </c>
      <c r="BK57">
        <v>0.77</v>
      </c>
      <c r="BL57">
        <v>0.48</v>
      </c>
      <c r="BM57">
        <v>2.91</v>
      </c>
      <c r="BN57">
        <v>0.68</v>
      </c>
      <c r="BO57">
        <v>0.57999999999999996</v>
      </c>
      <c r="BP57">
        <v>0</v>
      </c>
      <c r="BQ57">
        <v>26.09</v>
      </c>
      <c r="BR57">
        <v>67.790000000000006</v>
      </c>
      <c r="BS57">
        <v>0</v>
      </c>
      <c r="BT57">
        <v>0</v>
      </c>
      <c r="BU57">
        <v>49</v>
      </c>
      <c r="BV57">
        <v>21</v>
      </c>
    </row>
    <row r="58" spans="1:74">
      <c r="G58" t="s">
        <v>100</v>
      </c>
      <c r="H58" s="115">
        <v>508.70999999999992</v>
      </c>
      <c r="I58" s="88">
        <v>162.19</v>
      </c>
      <c r="J58" s="88">
        <v>208.16000000000003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45.76</v>
      </c>
      <c r="Z58">
        <v>0</v>
      </c>
      <c r="AA58">
        <v>49.73</v>
      </c>
      <c r="AB58">
        <v>2.91</v>
      </c>
      <c r="AC58">
        <v>13.27</v>
      </c>
      <c r="AD58">
        <v>1.86</v>
      </c>
      <c r="AE58">
        <v>28.71</v>
      </c>
      <c r="AF58">
        <v>0.97</v>
      </c>
      <c r="AG58">
        <v>29.05</v>
      </c>
      <c r="AH58">
        <v>0</v>
      </c>
      <c r="AI58">
        <v>0</v>
      </c>
      <c r="AJ58">
        <v>216.92</v>
      </c>
      <c r="AK58">
        <v>77.47</v>
      </c>
      <c r="AL58">
        <v>0</v>
      </c>
      <c r="AM58">
        <v>0</v>
      </c>
      <c r="AN58">
        <v>0.97</v>
      </c>
      <c r="AO58">
        <v>0</v>
      </c>
      <c r="AP58">
        <v>14.53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191.37</v>
      </c>
      <c r="AW58">
        <v>1.94</v>
      </c>
      <c r="AX58">
        <v>33.89</v>
      </c>
      <c r="AY58">
        <v>48.42</v>
      </c>
      <c r="AZ58">
        <v>0</v>
      </c>
      <c r="BA58">
        <v>0.97</v>
      </c>
      <c r="BB58">
        <v>0.4</v>
      </c>
      <c r="BC58">
        <v>0.52</v>
      </c>
      <c r="BD58">
        <v>0.94</v>
      </c>
      <c r="BE58">
        <v>0.96</v>
      </c>
      <c r="BF58">
        <v>1.02</v>
      </c>
      <c r="BG58">
        <v>0.96</v>
      </c>
      <c r="BH58">
        <v>0.61</v>
      </c>
      <c r="BI58">
        <v>0.57999999999999996</v>
      </c>
      <c r="BJ58">
        <v>1.36</v>
      </c>
      <c r="BK58">
        <v>0.77</v>
      </c>
      <c r="BL58">
        <v>0.48</v>
      </c>
      <c r="BM58">
        <v>2.91</v>
      </c>
      <c r="BN58">
        <v>0.68</v>
      </c>
      <c r="BO58">
        <v>0.57999999999999996</v>
      </c>
      <c r="BP58">
        <v>0</v>
      </c>
      <c r="BQ58">
        <v>26.09</v>
      </c>
      <c r="BR58">
        <v>67.790000000000006</v>
      </c>
      <c r="BS58">
        <v>0</v>
      </c>
      <c r="BT58">
        <v>0</v>
      </c>
      <c r="BU58">
        <v>45.5</v>
      </c>
      <c r="BV58">
        <v>19.5</v>
      </c>
    </row>
    <row r="59" spans="1:74">
      <c r="G59" t="s">
        <v>101</v>
      </c>
      <c r="H59" s="115">
        <v>505.20999999999992</v>
      </c>
      <c r="I59" s="88">
        <v>160.69</v>
      </c>
      <c r="J59" s="88">
        <v>208.16000000000003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45.76</v>
      </c>
      <c r="Z59">
        <v>0</v>
      </c>
      <c r="AA59">
        <v>49.73</v>
      </c>
      <c r="AB59">
        <v>2.91</v>
      </c>
      <c r="AC59">
        <v>13.27</v>
      </c>
      <c r="AD59">
        <v>1.86</v>
      </c>
      <c r="AE59">
        <v>28.71</v>
      </c>
      <c r="AF59">
        <v>0.97</v>
      </c>
      <c r="AG59">
        <v>29.05</v>
      </c>
      <c r="AH59">
        <v>0</v>
      </c>
      <c r="AI59">
        <v>0</v>
      </c>
      <c r="AJ59">
        <v>216.92</v>
      </c>
      <c r="AK59">
        <v>77.47</v>
      </c>
      <c r="AL59">
        <v>0</v>
      </c>
      <c r="AM59">
        <v>0</v>
      </c>
      <c r="AN59">
        <v>0.97</v>
      </c>
      <c r="AO59">
        <v>0</v>
      </c>
      <c r="AP59">
        <v>14.53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191.37</v>
      </c>
      <c r="AW59">
        <v>1.94</v>
      </c>
      <c r="AX59">
        <v>33.89</v>
      </c>
      <c r="AY59">
        <v>48.42</v>
      </c>
      <c r="AZ59">
        <v>0</v>
      </c>
      <c r="BA59">
        <v>0.97</v>
      </c>
      <c r="BB59">
        <v>0.4</v>
      </c>
      <c r="BC59">
        <v>0.52</v>
      </c>
      <c r="BD59">
        <v>0.94</v>
      </c>
      <c r="BE59">
        <v>0.96</v>
      </c>
      <c r="BF59">
        <v>1.02</v>
      </c>
      <c r="BG59">
        <v>0.96</v>
      </c>
      <c r="BH59">
        <v>0.61</v>
      </c>
      <c r="BI59">
        <v>0.57999999999999996</v>
      </c>
      <c r="BJ59">
        <v>1.36</v>
      </c>
      <c r="BK59">
        <v>0.77</v>
      </c>
      <c r="BL59">
        <v>0.48</v>
      </c>
      <c r="BM59">
        <v>2.91</v>
      </c>
      <c r="BN59">
        <v>0.68</v>
      </c>
      <c r="BO59">
        <v>0.57999999999999996</v>
      </c>
      <c r="BP59">
        <v>0</v>
      </c>
      <c r="BQ59">
        <v>26.09</v>
      </c>
      <c r="BR59">
        <v>67.790000000000006</v>
      </c>
      <c r="BS59">
        <v>0</v>
      </c>
      <c r="BT59">
        <v>0</v>
      </c>
      <c r="BU59">
        <v>42</v>
      </c>
      <c r="BV59">
        <v>18</v>
      </c>
    </row>
    <row r="60" spans="1:74">
      <c r="G60" t="s">
        <v>102</v>
      </c>
      <c r="H60" s="115">
        <v>561.74999999999989</v>
      </c>
      <c r="I60" s="88">
        <v>159.19</v>
      </c>
      <c r="J60" s="88">
        <v>208.16000000000003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45.76</v>
      </c>
      <c r="Z60">
        <v>0</v>
      </c>
      <c r="AA60">
        <v>49.73</v>
      </c>
      <c r="AB60">
        <v>2.91</v>
      </c>
      <c r="AC60">
        <v>13.27</v>
      </c>
      <c r="AD60">
        <v>1.86</v>
      </c>
      <c r="AE60">
        <v>28.71</v>
      </c>
      <c r="AF60">
        <v>0.97</v>
      </c>
      <c r="AG60">
        <v>29.05</v>
      </c>
      <c r="AH60">
        <v>0</v>
      </c>
      <c r="AI60">
        <v>0</v>
      </c>
      <c r="AJ60">
        <v>216.92</v>
      </c>
      <c r="AK60">
        <v>77.47</v>
      </c>
      <c r="AL60">
        <v>0</v>
      </c>
      <c r="AM60">
        <v>0</v>
      </c>
      <c r="AN60">
        <v>0.97</v>
      </c>
      <c r="AO60">
        <v>60.04</v>
      </c>
      <c r="AP60">
        <v>14.53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191.37</v>
      </c>
      <c r="AW60">
        <v>1.94</v>
      </c>
      <c r="AX60">
        <v>33.89</v>
      </c>
      <c r="AY60">
        <v>48.42</v>
      </c>
      <c r="AZ60">
        <v>0</v>
      </c>
      <c r="BA60">
        <v>0.97</v>
      </c>
      <c r="BB60">
        <v>0.4</v>
      </c>
      <c r="BC60">
        <v>0.52</v>
      </c>
      <c r="BD60">
        <v>0.94</v>
      </c>
      <c r="BE60">
        <v>0.96</v>
      </c>
      <c r="BF60">
        <v>1.02</v>
      </c>
      <c r="BG60">
        <v>0.96</v>
      </c>
      <c r="BH60">
        <v>0.61</v>
      </c>
      <c r="BI60">
        <v>0.57999999999999996</v>
      </c>
      <c r="BJ60">
        <v>1.36</v>
      </c>
      <c r="BK60">
        <v>0.77</v>
      </c>
      <c r="BL60">
        <v>0.48</v>
      </c>
      <c r="BM60">
        <v>2.91</v>
      </c>
      <c r="BN60">
        <v>0.68</v>
      </c>
      <c r="BO60">
        <v>0.57999999999999996</v>
      </c>
      <c r="BP60">
        <v>0</v>
      </c>
      <c r="BQ60">
        <v>26.09</v>
      </c>
      <c r="BR60">
        <v>67.790000000000006</v>
      </c>
      <c r="BS60">
        <v>0</v>
      </c>
      <c r="BT60">
        <v>0</v>
      </c>
      <c r="BU60">
        <v>38.5</v>
      </c>
      <c r="BV60">
        <v>16.5</v>
      </c>
    </row>
    <row r="61" spans="1:74">
      <c r="G61" t="s">
        <v>103</v>
      </c>
      <c r="H61" s="115">
        <v>561.74999999999989</v>
      </c>
      <c r="I61" s="88">
        <v>159.19</v>
      </c>
      <c r="J61" s="88">
        <v>208.16000000000003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45.76</v>
      </c>
      <c r="Z61">
        <v>0</v>
      </c>
      <c r="AA61">
        <v>49.73</v>
      </c>
      <c r="AB61">
        <v>2.91</v>
      </c>
      <c r="AC61">
        <v>13.27</v>
      </c>
      <c r="AD61">
        <v>1.86</v>
      </c>
      <c r="AE61">
        <v>28.71</v>
      </c>
      <c r="AF61">
        <v>0.97</v>
      </c>
      <c r="AG61">
        <v>29.05</v>
      </c>
      <c r="AH61">
        <v>0</v>
      </c>
      <c r="AI61">
        <v>0</v>
      </c>
      <c r="AJ61">
        <v>216.92</v>
      </c>
      <c r="AK61">
        <v>77.47</v>
      </c>
      <c r="AL61">
        <v>0</v>
      </c>
      <c r="AM61">
        <v>0</v>
      </c>
      <c r="AN61">
        <v>0.97</v>
      </c>
      <c r="AO61">
        <v>60.04</v>
      </c>
      <c r="AP61">
        <v>14.53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191.37</v>
      </c>
      <c r="AW61">
        <v>1.94</v>
      </c>
      <c r="AX61">
        <v>33.89</v>
      </c>
      <c r="AY61">
        <v>48.42</v>
      </c>
      <c r="AZ61">
        <v>0</v>
      </c>
      <c r="BA61">
        <v>0.97</v>
      </c>
      <c r="BB61">
        <v>0.4</v>
      </c>
      <c r="BC61">
        <v>0.52</v>
      </c>
      <c r="BD61">
        <v>0.94</v>
      </c>
      <c r="BE61">
        <v>0.96</v>
      </c>
      <c r="BF61">
        <v>1.02</v>
      </c>
      <c r="BG61">
        <v>0.96</v>
      </c>
      <c r="BH61">
        <v>0.61</v>
      </c>
      <c r="BI61">
        <v>0.57999999999999996</v>
      </c>
      <c r="BJ61">
        <v>1.36</v>
      </c>
      <c r="BK61">
        <v>0.77</v>
      </c>
      <c r="BL61">
        <v>0.48</v>
      </c>
      <c r="BM61">
        <v>2.91</v>
      </c>
      <c r="BN61">
        <v>0.68</v>
      </c>
      <c r="BO61">
        <v>0.57999999999999996</v>
      </c>
      <c r="BP61">
        <v>0</v>
      </c>
      <c r="BQ61">
        <v>26.09</v>
      </c>
      <c r="BR61">
        <v>67.790000000000006</v>
      </c>
      <c r="BS61">
        <v>0</v>
      </c>
      <c r="BT61">
        <v>0</v>
      </c>
      <c r="BU61">
        <v>38.5</v>
      </c>
      <c r="BV61">
        <v>16.5</v>
      </c>
    </row>
    <row r="62" spans="1:74">
      <c r="G62" t="s">
        <v>104</v>
      </c>
      <c r="H62" s="115">
        <v>558.24999999999989</v>
      </c>
      <c r="I62" s="88">
        <v>157.69</v>
      </c>
      <c r="J62" s="88">
        <v>208.16000000000003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45.76</v>
      </c>
      <c r="Z62">
        <v>0</v>
      </c>
      <c r="AA62">
        <v>49.73</v>
      </c>
      <c r="AB62">
        <v>2.91</v>
      </c>
      <c r="AC62">
        <v>13.27</v>
      </c>
      <c r="AD62">
        <v>1.86</v>
      </c>
      <c r="AE62">
        <v>28.71</v>
      </c>
      <c r="AF62">
        <v>0.97</v>
      </c>
      <c r="AG62">
        <v>29.05</v>
      </c>
      <c r="AH62">
        <v>0</v>
      </c>
      <c r="AI62">
        <v>0</v>
      </c>
      <c r="AJ62">
        <v>216.92</v>
      </c>
      <c r="AK62">
        <v>77.47</v>
      </c>
      <c r="AL62">
        <v>0</v>
      </c>
      <c r="AM62">
        <v>0</v>
      </c>
      <c r="AN62">
        <v>0.97</v>
      </c>
      <c r="AO62">
        <v>60.04</v>
      </c>
      <c r="AP62">
        <v>14.53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191.37</v>
      </c>
      <c r="AW62">
        <v>1.94</v>
      </c>
      <c r="AX62">
        <v>33.89</v>
      </c>
      <c r="AY62">
        <v>48.42</v>
      </c>
      <c r="AZ62">
        <v>0</v>
      </c>
      <c r="BA62">
        <v>0.97</v>
      </c>
      <c r="BB62">
        <v>0.4</v>
      </c>
      <c r="BC62">
        <v>0.52</v>
      </c>
      <c r="BD62">
        <v>0.94</v>
      </c>
      <c r="BE62">
        <v>0.96</v>
      </c>
      <c r="BF62">
        <v>1.02</v>
      </c>
      <c r="BG62">
        <v>0.96</v>
      </c>
      <c r="BH62">
        <v>0.61</v>
      </c>
      <c r="BI62">
        <v>0.57999999999999996</v>
      </c>
      <c r="BJ62">
        <v>1.36</v>
      </c>
      <c r="BK62">
        <v>0.77</v>
      </c>
      <c r="BL62">
        <v>0.48</v>
      </c>
      <c r="BM62">
        <v>2.91</v>
      </c>
      <c r="BN62">
        <v>0.68</v>
      </c>
      <c r="BO62">
        <v>0.57999999999999996</v>
      </c>
      <c r="BP62">
        <v>0</v>
      </c>
      <c r="BQ62">
        <v>26.09</v>
      </c>
      <c r="BR62">
        <v>67.790000000000006</v>
      </c>
      <c r="BS62">
        <v>0</v>
      </c>
      <c r="BT62">
        <v>0</v>
      </c>
      <c r="BU62">
        <v>35</v>
      </c>
      <c r="BV62">
        <v>15</v>
      </c>
    </row>
    <row r="63" spans="1:74">
      <c r="G63" t="s">
        <v>105</v>
      </c>
      <c r="H63" s="115">
        <v>666.11999999999989</v>
      </c>
      <c r="I63" s="88">
        <v>231.48000000000002</v>
      </c>
      <c r="J63" s="88">
        <v>208.16000000000003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45.76</v>
      </c>
      <c r="Z63">
        <v>75.290000000000006</v>
      </c>
      <c r="AA63">
        <v>49.73</v>
      </c>
      <c r="AB63">
        <v>2.91</v>
      </c>
      <c r="AC63">
        <v>13.27</v>
      </c>
      <c r="AD63">
        <v>1.86</v>
      </c>
      <c r="AE63">
        <v>28.71</v>
      </c>
      <c r="AF63">
        <v>0.97</v>
      </c>
      <c r="AG63">
        <v>29.05</v>
      </c>
      <c r="AH63">
        <v>0</v>
      </c>
      <c r="AI63">
        <v>0</v>
      </c>
      <c r="AJ63">
        <v>216.92</v>
      </c>
      <c r="AK63">
        <v>77.47</v>
      </c>
      <c r="AL63">
        <v>0</v>
      </c>
      <c r="AM63">
        <v>0</v>
      </c>
      <c r="AN63">
        <v>0.97</v>
      </c>
      <c r="AO63">
        <v>60.04</v>
      </c>
      <c r="AP63">
        <v>14.53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191.37</v>
      </c>
      <c r="AW63">
        <v>1.94</v>
      </c>
      <c r="AX63">
        <v>0</v>
      </c>
      <c r="AY63">
        <v>48.42</v>
      </c>
      <c r="AZ63">
        <v>0</v>
      </c>
      <c r="BA63">
        <v>0.97</v>
      </c>
      <c r="BB63">
        <v>0.4</v>
      </c>
      <c r="BC63">
        <v>0.52</v>
      </c>
      <c r="BD63">
        <v>0.94</v>
      </c>
      <c r="BE63">
        <v>0.96</v>
      </c>
      <c r="BF63">
        <v>1.02</v>
      </c>
      <c r="BG63">
        <v>0.96</v>
      </c>
      <c r="BH63">
        <v>0.61</v>
      </c>
      <c r="BI63">
        <v>0.57999999999999996</v>
      </c>
      <c r="BJ63">
        <v>1.36</v>
      </c>
      <c r="BK63">
        <v>0.77</v>
      </c>
      <c r="BL63">
        <v>0.48</v>
      </c>
      <c r="BM63">
        <v>2.91</v>
      </c>
      <c r="BN63">
        <v>0.68</v>
      </c>
      <c r="BO63">
        <v>0.57999999999999996</v>
      </c>
      <c r="BP63">
        <v>0</v>
      </c>
      <c r="BQ63">
        <v>26.09</v>
      </c>
      <c r="BR63">
        <v>67.790000000000006</v>
      </c>
      <c r="BS63">
        <v>145.26</v>
      </c>
      <c r="BT63">
        <v>0</v>
      </c>
      <c r="BU63">
        <v>31.5</v>
      </c>
      <c r="BV63">
        <v>13.5</v>
      </c>
    </row>
    <row r="64" spans="1:74">
      <c r="G64" t="s">
        <v>106</v>
      </c>
      <c r="H64" s="115">
        <v>664.71999999999991</v>
      </c>
      <c r="I64" s="88">
        <v>230.88000000000002</v>
      </c>
      <c r="J64" s="88">
        <v>208.16000000000003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45.76</v>
      </c>
      <c r="Z64">
        <v>75.290000000000006</v>
      </c>
      <c r="AA64">
        <v>49.73</v>
      </c>
      <c r="AB64">
        <v>2.91</v>
      </c>
      <c r="AC64">
        <v>13.27</v>
      </c>
      <c r="AD64">
        <v>1.86</v>
      </c>
      <c r="AE64">
        <v>28.71</v>
      </c>
      <c r="AF64">
        <v>0.97</v>
      </c>
      <c r="AG64">
        <v>29.05</v>
      </c>
      <c r="AH64">
        <v>0</v>
      </c>
      <c r="AI64">
        <v>0</v>
      </c>
      <c r="AJ64">
        <v>216.92</v>
      </c>
      <c r="AK64">
        <v>77.47</v>
      </c>
      <c r="AL64">
        <v>0</v>
      </c>
      <c r="AM64">
        <v>0</v>
      </c>
      <c r="AN64">
        <v>0.97</v>
      </c>
      <c r="AO64">
        <v>60.04</v>
      </c>
      <c r="AP64">
        <v>14.53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191.37</v>
      </c>
      <c r="AW64">
        <v>1.94</v>
      </c>
      <c r="AX64">
        <v>0</v>
      </c>
      <c r="AY64">
        <v>48.42</v>
      </c>
      <c r="AZ64">
        <v>0</v>
      </c>
      <c r="BA64">
        <v>0.97</v>
      </c>
      <c r="BB64">
        <v>0.4</v>
      </c>
      <c r="BC64">
        <v>0.52</v>
      </c>
      <c r="BD64">
        <v>0.94</v>
      </c>
      <c r="BE64">
        <v>0.96</v>
      </c>
      <c r="BF64">
        <v>1.02</v>
      </c>
      <c r="BG64">
        <v>0.96</v>
      </c>
      <c r="BH64">
        <v>0.61</v>
      </c>
      <c r="BI64">
        <v>0.57999999999999996</v>
      </c>
      <c r="BJ64">
        <v>1.36</v>
      </c>
      <c r="BK64">
        <v>0.77</v>
      </c>
      <c r="BL64">
        <v>0.48</v>
      </c>
      <c r="BM64">
        <v>2.91</v>
      </c>
      <c r="BN64">
        <v>0.68</v>
      </c>
      <c r="BO64">
        <v>0.57999999999999996</v>
      </c>
      <c r="BP64">
        <v>0</v>
      </c>
      <c r="BQ64">
        <v>26.09</v>
      </c>
      <c r="BR64">
        <v>67.790000000000006</v>
      </c>
      <c r="BS64">
        <v>145.26</v>
      </c>
      <c r="BT64">
        <v>0</v>
      </c>
      <c r="BU64">
        <v>30.1</v>
      </c>
      <c r="BV64">
        <v>12.9</v>
      </c>
    </row>
    <row r="65" spans="7:74">
      <c r="G65" t="s">
        <v>107</v>
      </c>
      <c r="H65" s="115">
        <v>662.61999999999989</v>
      </c>
      <c r="I65" s="88">
        <v>229.98000000000002</v>
      </c>
      <c r="J65" s="88">
        <v>208.16000000000003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45.76</v>
      </c>
      <c r="Z65">
        <v>75.290000000000006</v>
      </c>
      <c r="AA65">
        <v>49.73</v>
      </c>
      <c r="AB65">
        <v>2.91</v>
      </c>
      <c r="AC65">
        <v>13.27</v>
      </c>
      <c r="AD65">
        <v>1.86</v>
      </c>
      <c r="AE65">
        <v>28.71</v>
      </c>
      <c r="AF65">
        <v>0.97</v>
      </c>
      <c r="AG65">
        <v>29.05</v>
      </c>
      <c r="AH65">
        <v>0</v>
      </c>
      <c r="AI65">
        <v>0</v>
      </c>
      <c r="AJ65">
        <v>216.92</v>
      </c>
      <c r="AK65">
        <v>77.47</v>
      </c>
      <c r="AL65">
        <v>0</v>
      </c>
      <c r="AM65">
        <v>0</v>
      </c>
      <c r="AN65">
        <v>0.97</v>
      </c>
      <c r="AO65">
        <v>60.04</v>
      </c>
      <c r="AP65">
        <v>14.53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191.37</v>
      </c>
      <c r="AW65">
        <v>1.94</v>
      </c>
      <c r="AX65">
        <v>0</v>
      </c>
      <c r="AY65">
        <v>48.42</v>
      </c>
      <c r="AZ65">
        <v>0</v>
      </c>
      <c r="BA65">
        <v>0.97</v>
      </c>
      <c r="BB65">
        <v>0.4</v>
      </c>
      <c r="BC65">
        <v>0.52</v>
      </c>
      <c r="BD65">
        <v>0.94</v>
      </c>
      <c r="BE65">
        <v>0.96</v>
      </c>
      <c r="BF65">
        <v>1.02</v>
      </c>
      <c r="BG65">
        <v>0.96</v>
      </c>
      <c r="BH65">
        <v>0.61</v>
      </c>
      <c r="BI65">
        <v>0.57999999999999996</v>
      </c>
      <c r="BJ65">
        <v>1.36</v>
      </c>
      <c r="BK65">
        <v>0.77</v>
      </c>
      <c r="BL65">
        <v>0.48</v>
      </c>
      <c r="BM65">
        <v>2.91</v>
      </c>
      <c r="BN65">
        <v>0.68</v>
      </c>
      <c r="BO65">
        <v>0.57999999999999996</v>
      </c>
      <c r="BP65">
        <v>0</v>
      </c>
      <c r="BQ65">
        <v>26.09</v>
      </c>
      <c r="BR65">
        <v>67.790000000000006</v>
      </c>
      <c r="BS65">
        <v>145.26</v>
      </c>
      <c r="BT65">
        <v>0</v>
      </c>
      <c r="BU65">
        <v>28</v>
      </c>
      <c r="BV65">
        <v>12</v>
      </c>
    </row>
    <row r="66" spans="7:74">
      <c r="G66" t="s">
        <v>108</v>
      </c>
      <c r="H66" s="115">
        <v>662.61999999999989</v>
      </c>
      <c r="I66" s="88">
        <v>229.98000000000002</v>
      </c>
      <c r="J66" s="88">
        <v>208.16000000000003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45.76</v>
      </c>
      <c r="Z66">
        <v>75.290000000000006</v>
      </c>
      <c r="AA66">
        <v>49.73</v>
      </c>
      <c r="AB66">
        <v>2.91</v>
      </c>
      <c r="AC66">
        <v>13.27</v>
      </c>
      <c r="AD66">
        <v>1.86</v>
      </c>
      <c r="AE66">
        <v>28.71</v>
      </c>
      <c r="AF66">
        <v>0.97</v>
      </c>
      <c r="AG66">
        <v>29.05</v>
      </c>
      <c r="AH66">
        <v>0</v>
      </c>
      <c r="AI66">
        <v>0</v>
      </c>
      <c r="AJ66">
        <v>216.92</v>
      </c>
      <c r="AK66">
        <v>77.47</v>
      </c>
      <c r="AL66">
        <v>0</v>
      </c>
      <c r="AM66">
        <v>0</v>
      </c>
      <c r="AN66">
        <v>0.97</v>
      </c>
      <c r="AO66">
        <v>60.04</v>
      </c>
      <c r="AP66">
        <v>14.53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191.37</v>
      </c>
      <c r="AW66">
        <v>1.94</v>
      </c>
      <c r="AX66">
        <v>0</v>
      </c>
      <c r="AY66">
        <v>48.42</v>
      </c>
      <c r="AZ66">
        <v>0</v>
      </c>
      <c r="BA66">
        <v>0.97</v>
      </c>
      <c r="BB66">
        <v>0.4</v>
      </c>
      <c r="BC66">
        <v>0.52</v>
      </c>
      <c r="BD66">
        <v>0.94</v>
      </c>
      <c r="BE66">
        <v>0.96</v>
      </c>
      <c r="BF66">
        <v>1.02</v>
      </c>
      <c r="BG66">
        <v>0.96</v>
      </c>
      <c r="BH66">
        <v>0.61</v>
      </c>
      <c r="BI66">
        <v>0.57999999999999996</v>
      </c>
      <c r="BJ66">
        <v>1.36</v>
      </c>
      <c r="BK66">
        <v>0.77</v>
      </c>
      <c r="BL66">
        <v>0.48</v>
      </c>
      <c r="BM66">
        <v>2.91</v>
      </c>
      <c r="BN66">
        <v>0.68</v>
      </c>
      <c r="BO66">
        <v>0.57999999999999996</v>
      </c>
      <c r="BP66">
        <v>0</v>
      </c>
      <c r="BQ66">
        <v>26.09</v>
      </c>
      <c r="BR66">
        <v>67.790000000000006</v>
      </c>
      <c r="BS66">
        <v>145.26</v>
      </c>
      <c r="BT66">
        <v>0</v>
      </c>
      <c r="BU66">
        <v>28</v>
      </c>
      <c r="BV66">
        <v>12</v>
      </c>
    </row>
    <row r="67" spans="7:74">
      <c r="G67" t="s">
        <v>109</v>
      </c>
      <c r="H67" s="115">
        <v>664.44999999999993</v>
      </c>
      <c r="I67" s="88">
        <v>229.08</v>
      </c>
      <c r="J67" s="88">
        <v>208.16000000000003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45.76</v>
      </c>
      <c r="Z67">
        <v>75.290000000000006</v>
      </c>
      <c r="AA67">
        <v>49.73</v>
      </c>
      <c r="AB67">
        <v>2.91</v>
      </c>
      <c r="AC67">
        <v>13.27</v>
      </c>
      <c r="AD67">
        <v>5.94</v>
      </c>
      <c r="AE67">
        <v>28.71</v>
      </c>
      <c r="AF67">
        <v>0.97</v>
      </c>
      <c r="AG67">
        <v>29.05</v>
      </c>
      <c r="AH67">
        <v>0</v>
      </c>
      <c r="AI67">
        <v>0</v>
      </c>
      <c r="AJ67">
        <v>216.92</v>
      </c>
      <c r="AK67">
        <v>77.47</v>
      </c>
      <c r="AL67">
        <v>0</v>
      </c>
      <c r="AM67">
        <v>0</v>
      </c>
      <c r="AN67">
        <v>0.82</v>
      </c>
      <c r="AO67">
        <v>60.04</v>
      </c>
      <c r="AP67">
        <v>14.53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191.37</v>
      </c>
      <c r="AW67">
        <v>1.94</v>
      </c>
      <c r="AX67">
        <v>0</v>
      </c>
      <c r="AY67">
        <v>48.42</v>
      </c>
      <c r="AZ67">
        <v>0</v>
      </c>
      <c r="BA67">
        <v>0.97</v>
      </c>
      <c r="BB67">
        <v>0.4</v>
      </c>
      <c r="BC67">
        <v>0.52</v>
      </c>
      <c r="BD67">
        <v>0.94</v>
      </c>
      <c r="BE67">
        <v>0.96</v>
      </c>
      <c r="BF67">
        <v>1.02</v>
      </c>
      <c r="BG67">
        <v>0.96</v>
      </c>
      <c r="BH67">
        <v>0.61</v>
      </c>
      <c r="BI67">
        <v>0.57999999999999996</v>
      </c>
      <c r="BJ67">
        <v>1.36</v>
      </c>
      <c r="BK67">
        <v>0.77</v>
      </c>
      <c r="BL67">
        <v>0.48</v>
      </c>
      <c r="BM67">
        <v>2.91</v>
      </c>
      <c r="BN67">
        <v>0.68</v>
      </c>
      <c r="BO67">
        <v>0.57999999999999996</v>
      </c>
      <c r="BP67">
        <v>0</v>
      </c>
      <c r="BQ67">
        <v>26.09</v>
      </c>
      <c r="BR67">
        <v>67.790000000000006</v>
      </c>
      <c r="BS67">
        <v>145.26</v>
      </c>
      <c r="BT67">
        <v>0</v>
      </c>
      <c r="BU67">
        <v>25.9</v>
      </c>
      <c r="BV67">
        <v>11.1</v>
      </c>
    </row>
    <row r="68" spans="7:74">
      <c r="G68" t="s">
        <v>110</v>
      </c>
      <c r="H68" s="115">
        <v>663.05</v>
      </c>
      <c r="I68" s="88">
        <v>228.48000000000002</v>
      </c>
      <c r="J68" s="88">
        <v>208.16000000000003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45.76</v>
      </c>
      <c r="Z68">
        <v>75.290000000000006</v>
      </c>
      <c r="AA68">
        <v>49.73</v>
      </c>
      <c r="AB68">
        <v>2.91</v>
      </c>
      <c r="AC68">
        <v>13.27</v>
      </c>
      <c r="AD68">
        <v>5.94</v>
      </c>
      <c r="AE68">
        <v>28.71</v>
      </c>
      <c r="AF68">
        <v>0.97</v>
      </c>
      <c r="AG68">
        <v>29.05</v>
      </c>
      <c r="AH68">
        <v>0</v>
      </c>
      <c r="AI68">
        <v>0</v>
      </c>
      <c r="AJ68">
        <v>216.92</v>
      </c>
      <c r="AK68">
        <v>77.47</v>
      </c>
      <c r="AL68">
        <v>0</v>
      </c>
      <c r="AM68">
        <v>0</v>
      </c>
      <c r="AN68">
        <v>0.82</v>
      </c>
      <c r="AO68">
        <v>60.04</v>
      </c>
      <c r="AP68">
        <v>14.53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191.37</v>
      </c>
      <c r="AW68">
        <v>1.94</v>
      </c>
      <c r="AX68">
        <v>0</v>
      </c>
      <c r="AY68">
        <v>48.42</v>
      </c>
      <c r="AZ68">
        <v>0</v>
      </c>
      <c r="BA68">
        <v>0.97</v>
      </c>
      <c r="BB68">
        <v>0.4</v>
      </c>
      <c r="BC68">
        <v>0.52</v>
      </c>
      <c r="BD68">
        <v>0.94</v>
      </c>
      <c r="BE68">
        <v>0.96</v>
      </c>
      <c r="BF68">
        <v>1.02</v>
      </c>
      <c r="BG68">
        <v>0.96</v>
      </c>
      <c r="BH68">
        <v>0.61</v>
      </c>
      <c r="BI68">
        <v>0.57999999999999996</v>
      </c>
      <c r="BJ68">
        <v>1.36</v>
      </c>
      <c r="BK68">
        <v>0.77</v>
      </c>
      <c r="BL68">
        <v>0.48</v>
      </c>
      <c r="BM68">
        <v>2.91</v>
      </c>
      <c r="BN68">
        <v>0.68</v>
      </c>
      <c r="BO68">
        <v>0.57999999999999996</v>
      </c>
      <c r="BP68">
        <v>0</v>
      </c>
      <c r="BQ68">
        <v>26.09</v>
      </c>
      <c r="BR68">
        <v>67.790000000000006</v>
      </c>
      <c r="BS68">
        <v>145.26</v>
      </c>
      <c r="BT68">
        <v>0</v>
      </c>
      <c r="BU68">
        <v>24.5</v>
      </c>
      <c r="BV68">
        <v>10.5</v>
      </c>
    </row>
    <row r="69" spans="7:74">
      <c r="G69" t="s">
        <v>111</v>
      </c>
      <c r="H69" s="115">
        <v>663.05</v>
      </c>
      <c r="I69" s="88">
        <v>228.48000000000002</v>
      </c>
      <c r="J69" s="88">
        <v>208.16000000000003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45.76</v>
      </c>
      <c r="Z69">
        <v>75.290000000000006</v>
      </c>
      <c r="AA69">
        <v>49.73</v>
      </c>
      <c r="AB69">
        <v>2.91</v>
      </c>
      <c r="AC69">
        <v>13.27</v>
      </c>
      <c r="AD69">
        <v>5.94</v>
      </c>
      <c r="AE69">
        <v>28.71</v>
      </c>
      <c r="AF69">
        <v>0.97</v>
      </c>
      <c r="AG69">
        <v>29.05</v>
      </c>
      <c r="AH69">
        <v>0</v>
      </c>
      <c r="AI69">
        <v>0</v>
      </c>
      <c r="AJ69">
        <v>216.92</v>
      </c>
      <c r="AK69">
        <v>77.47</v>
      </c>
      <c r="AL69">
        <v>0</v>
      </c>
      <c r="AM69">
        <v>0</v>
      </c>
      <c r="AN69">
        <v>0.82</v>
      </c>
      <c r="AO69">
        <v>60.04</v>
      </c>
      <c r="AP69">
        <v>14.53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191.37</v>
      </c>
      <c r="AW69">
        <v>1.94</v>
      </c>
      <c r="AX69">
        <v>0</v>
      </c>
      <c r="AY69">
        <v>48.42</v>
      </c>
      <c r="AZ69">
        <v>0</v>
      </c>
      <c r="BA69">
        <v>0.97</v>
      </c>
      <c r="BB69">
        <v>0.4</v>
      </c>
      <c r="BC69">
        <v>0.52</v>
      </c>
      <c r="BD69">
        <v>0.94</v>
      </c>
      <c r="BE69">
        <v>0.96</v>
      </c>
      <c r="BF69">
        <v>1.02</v>
      </c>
      <c r="BG69">
        <v>0.96</v>
      </c>
      <c r="BH69">
        <v>0.61</v>
      </c>
      <c r="BI69">
        <v>0.57999999999999996</v>
      </c>
      <c r="BJ69">
        <v>1.36</v>
      </c>
      <c r="BK69">
        <v>0.77</v>
      </c>
      <c r="BL69">
        <v>0.48</v>
      </c>
      <c r="BM69">
        <v>2.91</v>
      </c>
      <c r="BN69">
        <v>0.68</v>
      </c>
      <c r="BO69">
        <v>0.57999999999999996</v>
      </c>
      <c r="BP69">
        <v>0</v>
      </c>
      <c r="BQ69">
        <v>26.09</v>
      </c>
      <c r="BR69">
        <v>67.790000000000006</v>
      </c>
      <c r="BS69">
        <v>145.26</v>
      </c>
      <c r="BT69">
        <v>0</v>
      </c>
      <c r="BU69">
        <v>24.5</v>
      </c>
      <c r="BV69">
        <v>10.5</v>
      </c>
    </row>
    <row r="70" spans="7:74">
      <c r="G70" t="s">
        <v>112</v>
      </c>
      <c r="H70" s="115">
        <v>662.34999999999991</v>
      </c>
      <c r="I70" s="88">
        <v>228.18</v>
      </c>
      <c r="J70" s="88">
        <v>208.16000000000003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45.76</v>
      </c>
      <c r="Z70">
        <v>75.290000000000006</v>
      </c>
      <c r="AA70">
        <v>49.73</v>
      </c>
      <c r="AB70">
        <v>2.91</v>
      </c>
      <c r="AC70">
        <v>13.27</v>
      </c>
      <c r="AD70">
        <v>5.94</v>
      </c>
      <c r="AE70">
        <v>28.71</v>
      </c>
      <c r="AF70">
        <v>0.97</v>
      </c>
      <c r="AG70">
        <v>29.05</v>
      </c>
      <c r="AH70">
        <v>0</v>
      </c>
      <c r="AI70">
        <v>0</v>
      </c>
      <c r="AJ70">
        <v>216.92</v>
      </c>
      <c r="AK70">
        <v>77.47</v>
      </c>
      <c r="AL70">
        <v>0</v>
      </c>
      <c r="AM70">
        <v>0</v>
      </c>
      <c r="AN70">
        <v>0.82</v>
      </c>
      <c r="AO70">
        <v>60.04</v>
      </c>
      <c r="AP70">
        <v>14.53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191.37</v>
      </c>
      <c r="AW70">
        <v>1.94</v>
      </c>
      <c r="AX70">
        <v>0</v>
      </c>
      <c r="AY70">
        <v>48.42</v>
      </c>
      <c r="AZ70">
        <v>0</v>
      </c>
      <c r="BA70">
        <v>0.97</v>
      </c>
      <c r="BB70">
        <v>0.4</v>
      </c>
      <c r="BC70">
        <v>0.52</v>
      </c>
      <c r="BD70">
        <v>0.94</v>
      </c>
      <c r="BE70">
        <v>0.96</v>
      </c>
      <c r="BF70">
        <v>1.02</v>
      </c>
      <c r="BG70">
        <v>0.96</v>
      </c>
      <c r="BH70">
        <v>0.61</v>
      </c>
      <c r="BI70">
        <v>0.57999999999999996</v>
      </c>
      <c r="BJ70">
        <v>1.36</v>
      </c>
      <c r="BK70">
        <v>0.77</v>
      </c>
      <c r="BL70">
        <v>0.48</v>
      </c>
      <c r="BM70">
        <v>2.91</v>
      </c>
      <c r="BN70">
        <v>0.68</v>
      </c>
      <c r="BO70">
        <v>0.57999999999999996</v>
      </c>
      <c r="BP70">
        <v>0</v>
      </c>
      <c r="BQ70">
        <v>26.09</v>
      </c>
      <c r="BR70">
        <v>67.790000000000006</v>
      </c>
      <c r="BS70">
        <v>145.26</v>
      </c>
      <c r="BT70">
        <v>0</v>
      </c>
      <c r="BU70">
        <v>23.8</v>
      </c>
      <c r="BV70">
        <v>10.199999999999999</v>
      </c>
    </row>
    <row r="71" spans="7:74">
      <c r="G71" t="s">
        <v>113</v>
      </c>
      <c r="H71" s="115">
        <v>673.1099999999999</v>
      </c>
      <c r="I71" s="88">
        <v>226.98000000000002</v>
      </c>
      <c r="J71" s="88">
        <v>208.16000000000003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45.76</v>
      </c>
      <c r="Z71">
        <v>75.290000000000006</v>
      </c>
      <c r="AA71">
        <v>49.73</v>
      </c>
      <c r="AB71">
        <v>2.91</v>
      </c>
      <c r="AC71">
        <v>13.27</v>
      </c>
      <c r="AD71">
        <v>5.94</v>
      </c>
      <c r="AE71">
        <v>28.71</v>
      </c>
      <c r="AF71">
        <v>0.97</v>
      </c>
      <c r="AG71">
        <v>0</v>
      </c>
      <c r="AH71">
        <v>0</v>
      </c>
      <c r="AI71">
        <v>0</v>
      </c>
      <c r="AJ71">
        <v>216.92</v>
      </c>
      <c r="AK71">
        <v>77.47</v>
      </c>
      <c r="AL71">
        <v>0</v>
      </c>
      <c r="AM71">
        <v>0</v>
      </c>
      <c r="AN71">
        <v>0.82</v>
      </c>
      <c r="AO71">
        <v>60.04</v>
      </c>
      <c r="AP71">
        <v>14.53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191.37</v>
      </c>
      <c r="AW71">
        <v>1.94</v>
      </c>
      <c r="AX71">
        <v>42.61</v>
      </c>
      <c r="AY71">
        <v>48.42</v>
      </c>
      <c r="AZ71">
        <v>0</v>
      </c>
      <c r="BA71">
        <v>0.97</v>
      </c>
      <c r="BB71">
        <v>0.4</v>
      </c>
      <c r="BC71">
        <v>0.52</v>
      </c>
      <c r="BD71">
        <v>0.94</v>
      </c>
      <c r="BE71">
        <v>0.96</v>
      </c>
      <c r="BF71">
        <v>1.02</v>
      </c>
      <c r="BG71">
        <v>0.96</v>
      </c>
      <c r="BH71">
        <v>0.61</v>
      </c>
      <c r="BI71">
        <v>0.57999999999999996</v>
      </c>
      <c r="BJ71">
        <v>1.36</v>
      </c>
      <c r="BK71">
        <v>0.77</v>
      </c>
      <c r="BL71">
        <v>0.48</v>
      </c>
      <c r="BM71">
        <v>2.91</v>
      </c>
      <c r="BN71">
        <v>0.68</v>
      </c>
      <c r="BO71">
        <v>0.57999999999999996</v>
      </c>
      <c r="BP71">
        <v>0</v>
      </c>
      <c r="BQ71">
        <v>26.09</v>
      </c>
      <c r="BR71">
        <v>67.790000000000006</v>
      </c>
      <c r="BS71">
        <v>145.26</v>
      </c>
      <c r="BT71">
        <v>0</v>
      </c>
      <c r="BU71">
        <v>21</v>
      </c>
      <c r="BV71">
        <v>9</v>
      </c>
    </row>
    <row r="72" spans="7:74">
      <c r="G72" t="s">
        <v>114</v>
      </c>
      <c r="H72" s="115">
        <v>671.00999999999988</v>
      </c>
      <c r="I72" s="88">
        <v>226.08</v>
      </c>
      <c r="J72" s="88">
        <v>208.16000000000003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45.76</v>
      </c>
      <c r="Z72">
        <v>75.290000000000006</v>
      </c>
      <c r="AA72">
        <v>49.73</v>
      </c>
      <c r="AB72">
        <v>2.91</v>
      </c>
      <c r="AC72">
        <v>13.27</v>
      </c>
      <c r="AD72">
        <v>5.94</v>
      </c>
      <c r="AE72">
        <v>28.71</v>
      </c>
      <c r="AF72">
        <v>0.97</v>
      </c>
      <c r="AG72">
        <v>0</v>
      </c>
      <c r="AH72">
        <v>0</v>
      </c>
      <c r="AI72">
        <v>0</v>
      </c>
      <c r="AJ72">
        <v>216.92</v>
      </c>
      <c r="AK72">
        <v>77.47</v>
      </c>
      <c r="AL72">
        <v>0</v>
      </c>
      <c r="AM72">
        <v>0</v>
      </c>
      <c r="AN72">
        <v>0.82</v>
      </c>
      <c r="AO72">
        <v>60.04</v>
      </c>
      <c r="AP72">
        <v>14.53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191.37</v>
      </c>
      <c r="AW72">
        <v>1.94</v>
      </c>
      <c r="AX72">
        <v>42.61</v>
      </c>
      <c r="AY72">
        <v>48.42</v>
      </c>
      <c r="AZ72">
        <v>0</v>
      </c>
      <c r="BA72">
        <v>0.97</v>
      </c>
      <c r="BB72">
        <v>0.4</v>
      </c>
      <c r="BC72">
        <v>0.52</v>
      </c>
      <c r="BD72">
        <v>0.94</v>
      </c>
      <c r="BE72">
        <v>0.96</v>
      </c>
      <c r="BF72">
        <v>1.02</v>
      </c>
      <c r="BG72">
        <v>0.96</v>
      </c>
      <c r="BH72">
        <v>0.61</v>
      </c>
      <c r="BI72">
        <v>0.57999999999999996</v>
      </c>
      <c r="BJ72">
        <v>1.36</v>
      </c>
      <c r="BK72">
        <v>0.77</v>
      </c>
      <c r="BL72">
        <v>0.48</v>
      </c>
      <c r="BM72">
        <v>2.91</v>
      </c>
      <c r="BN72">
        <v>0.68</v>
      </c>
      <c r="BO72">
        <v>0.57999999999999996</v>
      </c>
      <c r="BP72">
        <v>0</v>
      </c>
      <c r="BQ72">
        <v>26.09</v>
      </c>
      <c r="BR72">
        <v>67.790000000000006</v>
      </c>
      <c r="BS72">
        <v>145.26</v>
      </c>
      <c r="BT72">
        <v>0</v>
      </c>
      <c r="BU72">
        <v>18.899999999999999</v>
      </c>
      <c r="BV72">
        <v>8.1</v>
      </c>
    </row>
    <row r="73" spans="7:74">
      <c r="G73" t="s">
        <v>115</v>
      </c>
      <c r="H73" s="115">
        <v>666.1099999999999</v>
      </c>
      <c r="I73" s="88">
        <v>223.98000000000002</v>
      </c>
      <c r="J73" s="88">
        <v>208.16000000000003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45.76</v>
      </c>
      <c r="Z73">
        <v>75.290000000000006</v>
      </c>
      <c r="AA73">
        <v>49.73</v>
      </c>
      <c r="AB73">
        <v>2.91</v>
      </c>
      <c r="AC73">
        <v>13.27</v>
      </c>
      <c r="AD73">
        <v>5.94</v>
      </c>
      <c r="AE73">
        <v>28.71</v>
      </c>
      <c r="AF73">
        <v>0.97</v>
      </c>
      <c r="AG73">
        <v>0</v>
      </c>
      <c r="AH73">
        <v>0</v>
      </c>
      <c r="AI73">
        <v>0</v>
      </c>
      <c r="AJ73">
        <v>216.92</v>
      </c>
      <c r="AK73">
        <v>77.47</v>
      </c>
      <c r="AL73">
        <v>0</v>
      </c>
      <c r="AM73">
        <v>0</v>
      </c>
      <c r="AN73">
        <v>0.82</v>
      </c>
      <c r="AO73">
        <v>60.04</v>
      </c>
      <c r="AP73">
        <v>14.53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191.37</v>
      </c>
      <c r="AW73">
        <v>1.94</v>
      </c>
      <c r="AX73">
        <v>42.61</v>
      </c>
      <c r="AY73">
        <v>48.42</v>
      </c>
      <c r="AZ73">
        <v>0</v>
      </c>
      <c r="BA73">
        <v>0.97</v>
      </c>
      <c r="BB73">
        <v>0.4</v>
      </c>
      <c r="BC73">
        <v>0.52</v>
      </c>
      <c r="BD73">
        <v>0.94</v>
      </c>
      <c r="BE73">
        <v>0.96</v>
      </c>
      <c r="BF73">
        <v>1.02</v>
      </c>
      <c r="BG73">
        <v>0.96</v>
      </c>
      <c r="BH73">
        <v>0.61</v>
      </c>
      <c r="BI73">
        <v>0.57999999999999996</v>
      </c>
      <c r="BJ73">
        <v>1.36</v>
      </c>
      <c r="BK73">
        <v>0.77</v>
      </c>
      <c r="BL73">
        <v>0.48</v>
      </c>
      <c r="BM73">
        <v>2.91</v>
      </c>
      <c r="BN73">
        <v>0.68</v>
      </c>
      <c r="BO73">
        <v>0.57999999999999996</v>
      </c>
      <c r="BP73">
        <v>0</v>
      </c>
      <c r="BQ73">
        <v>26.09</v>
      </c>
      <c r="BR73">
        <v>67.790000000000006</v>
      </c>
      <c r="BS73">
        <v>145.26</v>
      </c>
      <c r="BT73">
        <v>0</v>
      </c>
      <c r="BU73">
        <v>14</v>
      </c>
      <c r="BV73">
        <v>6</v>
      </c>
    </row>
    <row r="74" spans="7:74">
      <c r="G74" t="s">
        <v>116</v>
      </c>
      <c r="H74" s="115">
        <v>666.1099999999999</v>
      </c>
      <c r="I74" s="88">
        <v>223.98000000000002</v>
      </c>
      <c r="J74" s="88">
        <v>208.16000000000003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45.76</v>
      </c>
      <c r="Z74">
        <v>75.290000000000006</v>
      </c>
      <c r="AA74">
        <v>49.73</v>
      </c>
      <c r="AB74">
        <v>2.91</v>
      </c>
      <c r="AC74">
        <v>13.27</v>
      </c>
      <c r="AD74">
        <v>5.94</v>
      </c>
      <c r="AE74">
        <v>28.71</v>
      </c>
      <c r="AF74">
        <v>0.97</v>
      </c>
      <c r="AG74">
        <v>0</v>
      </c>
      <c r="AH74">
        <v>0</v>
      </c>
      <c r="AI74">
        <v>0</v>
      </c>
      <c r="AJ74">
        <v>216.92</v>
      </c>
      <c r="AK74">
        <v>77.47</v>
      </c>
      <c r="AL74">
        <v>0</v>
      </c>
      <c r="AM74">
        <v>0</v>
      </c>
      <c r="AN74">
        <v>0.82</v>
      </c>
      <c r="AO74">
        <v>60.04</v>
      </c>
      <c r="AP74">
        <v>14.53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191.37</v>
      </c>
      <c r="AW74">
        <v>1.94</v>
      </c>
      <c r="AX74">
        <v>42.61</v>
      </c>
      <c r="AY74">
        <v>48.42</v>
      </c>
      <c r="AZ74">
        <v>0</v>
      </c>
      <c r="BA74">
        <v>0.97</v>
      </c>
      <c r="BB74">
        <v>0.4</v>
      </c>
      <c r="BC74">
        <v>0.52</v>
      </c>
      <c r="BD74">
        <v>0.94</v>
      </c>
      <c r="BE74">
        <v>0.96</v>
      </c>
      <c r="BF74">
        <v>1.02</v>
      </c>
      <c r="BG74">
        <v>0.96</v>
      </c>
      <c r="BH74">
        <v>0.61</v>
      </c>
      <c r="BI74">
        <v>0.57999999999999996</v>
      </c>
      <c r="BJ74">
        <v>1.36</v>
      </c>
      <c r="BK74">
        <v>0.77</v>
      </c>
      <c r="BL74">
        <v>0.48</v>
      </c>
      <c r="BM74">
        <v>2.91</v>
      </c>
      <c r="BN74">
        <v>0.68</v>
      </c>
      <c r="BO74">
        <v>0.57999999999999996</v>
      </c>
      <c r="BP74">
        <v>0</v>
      </c>
      <c r="BQ74">
        <v>26.09</v>
      </c>
      <c r="BR74">
        <v>67.790000000000006</v>
      </c>
      <c r="BS74">
        <v>145.26</v>
      </c>
      <c r="BT74">
        <v>0</v>
      </c>
      <c r="BU74">
        <v>14</v>
      </c>
      <c r="BV74">
        <v>6</v>
      </c>
    </row>
    <row r="75" spans="7:74">
      <c r="G75" t="s">
        <v>117</v>
      </c>
      <c r="H75" s="115">
        <v>672.19999999999993</v>
      </c>
      <c r="I75" s="88">
        <v>222.48000000000002</v>
      </c>
      <c r="J75" s="88">
        <v>208.16000000000003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45.76</v>
      </c>
      <c r="Z75">
        <v>75.290000000000006</v>
      </c>
      <c r="AA75">
        <v>49.73</v>
      </c>
      <c r="AB75">
        <v>2.91</v>
      </c>
      <c r="AC75">
        <v>13.27</v>
      </c>
      <c r="AD75">
        <v>5.94</v>
      </c>
      <c r="AE75">
        <v>28.71</v>
      </c>
      <c r="AF75">
        <v>0.97</v>
      </c>
      <c r="AG75">
        <v>0</v>
      </c>
      <c r="AH75">
        <v>0</v>
      </c>
      <c r="AI75">
        <v>0</v>
      </c>
      <c r="AJ75">
        <v>216.92</v>
      </c>
      <c r="AK75">
        <v>77.47</v>
      </c>
      <c r="AL75">
        <v>0</v>
      </c>
      <c r="AM75">
        <v>0</v>
      </c>
      <c r="AN75">
        <v>0.87</v>
      </c>
      <c r="AO75">
        <v>0</v>
      </c>
      <c r="AP75">
        <v>14.53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191.37</v>
      </c>
      <c r="AW75">
        <v>1.94</v>
      </c>
      <c r="AX75">
        <v>0</v>
      </c>
      <c r="AY75">
        <v>0</v>
      </c>
      <c r="AZ75">
        <v>0</v>
      </c>
      <c r="BA75">
        <v>0.97</v>
      </c>
      <c r="BB75">
        <v>0.4</v>
      </c>
      <c r="BC75">
        <v>0.52</v>
      </c>
      <c r="BD75">
        <v>0.94</v>
      </c>
      <c r="BE75">
        <v>0.96</v>
      </c>
      <c r="BF75">
        <v>1.02</v>
      </c>
      <c r="BG75">
        <v>0.96</v>
      </c>
      <c r="BH75">
        <v>0.61</v>
      </c>
      <c r="BI75">
        <v>0.57999999999999996</v>
      </c>
      <c r="BJ75">
        <v>1.36</v>
      </c>
      <c r="BK75">
        <v>0.77</v>
      </c>
      <c r="BL75">
        <v>0.48</v>
      </c>
      <c r="BM75">
        <v>2.91</v>
      </c>
      <c r="BN75">
        <v>0.68</v>
      </c>
      <c r="BO75">
        <v>0.57999999999999996</v>
      </c>
      <c r="BP75">
        <v>24.94</v>
      </c>
      <c r="BQ75">
        <v>26.09</v>
      </c>
      <c r="BR75">
        <v>67.790000000000006</v>
      </c>
      <c r="BS75">
        <v>145.26</v>
      </c>
      <c r="BT75">
        <v>87.25</v>
      </c>
      <c r="BU75">
        <v>10.5</v>
      </c>
      <c r="BV75">
        <v>4.5</v>
      </c>
    </row>
    <row r="76" spans="7:74">
      <c r="G76" t="s">
        <v>118</v>
      </c>
      <c r="H76" s="115">
        <v>668.69999999999993</v>
      </c>
      <c r="I76" s="88">
        <v>220.98000000000002</v>
      </c>
      <c r="J76" s="88">
        <v>208.16000000000003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45.76</v>
      </c>
      <c r="Z76">
        <v>75.290000000000006</v>
      </c>
      <c r="AA76">
        <v>49.73</v>
      </c>
      <c r="AB76">
        <v>2.91</v>
      </c>
      <c r="AC76">
        <v>13.27</v>
      </c>
      <c r="AD76">
        <v>5.94</v>
      </c>
      <c r="AE76">
        <v>28.71</v>
      </c>
      <c r="AF76">
        <v>0.97</v>
      </c>
      <c r="AG76">
        <v>0</v>
      </c>
      <c r="AH76">
        <v>0</v>
      </c>
      <c r="AI76">
        <v>0</v>
      </c>
      <c r="AJ76">
        <v>216.92</v>
      </c>
      <c r="AK76">
        <v>77.47</v>
      </c>
      <c r="AL76">
        <v>0</v>
      </c>
      <c r="AM76">
        <v>0</v>
      </c>
      <c r="AN76">
        <v>0.87</v>
      </c>
      <c r="AO76">
        <v>0</v>
      </c>
      <c r="AP76">
        <v>14.53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191.37</v>
      </c>
      <c r="AW76">
        <v>1.94</v>
      </c>
      <c r="AX76">
        <v>0</v>
      </c>
      <c r="AY76">
        <v>0</v>
      </c>
      <c r="AZ76">
        <v>0</v>
      </c>
      <c r="BA76">
        <v>0.97</v>
      </c>
      <c r="BB76">
        <v>0.4</v>
      </c>
      <c r="BC76">
        <v>0.52</v>
      </c>
      <c r="BD76">
        <v>0.94</v>
      </c>
      <c r="BE76">
        <v>0.96</v>
      </c>
      <c r="BF76">
        <v>1.02</v>
      </c>
      <c r="BG76">
        <v>0.96</v>
      </c>
      <c r="BH76">
        <v>0.61</v>
      </c>
      <c r="BI76">
        <v>0.57999999999999996</v>
      </c>
      <c r="BJ76">
        <v>1.36</v>
      </c>
      <c r="BK76">
        <v>0.77</v>
      </c>
      <c r="BL76">
        <v>0.48</v>
      </c>
      <c r="BM76">
        <v>2.91</v>
      </c>
      <c r="BN76">
        <v>0.68</v>
      </c>
      <c r="BO76">
        <v>0.57999999999999996</v>
      </c>
      <c r="BP76">
        <v>24.94</v>
      </c>
      <c r="BQ76">
        <v>26.09</v>
      </c>
      <c r="BR76">
        <v>67.790000000000006</v>
      </c>
      <c r="BS76">
        <v>145.26</v>
      </c>
      <c r="BT76">
        <v>87.25</v>
      </c>
      <c r="BU76">
        <v>7</v>
      </c>
      <c r="BV76">
        <v>3</v>
      </c>
    </row>
    <row r="77" spans="7:74">
      <c r="G77" t="s">
        <v>119</v>
      </c>
      <c r="H77" s="115">
        <v>716.1099999999999</v>
      </c>
      <c r="I77" s="88">
        <v>220.55</v>
      </c>
      <c r="J77" s="88">
        <v>208.16000000000003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48.42</v>
      </c>
      <c r="Y77">
        <v>45.76</v>
      </c>
      <c r="Z77">
        <v>75.290000000000006</v>
      </c>
      <c r="AA77">
        <v>49.73</v>
      </c>
      <c r="AB77">
        <v>2.91</v>
      </c>
      <c r="AC77">
        <v>13.27</v>
      </c>
      <c r="AD77">
        <v>5.94</v>
      </c>
      <c r="AE77">
        <v>28.71</v>
      </c>
      <c r="AF77">
        <v>0.97</v>
      </c>
      <c r="AG77">
        <v>0</v>
      </c>
      <c r="AH77">
        <v>0</v>
      </c>
      <c r="AI77">
        <v>0</v>
      </c>
      <c r="AJ77">
        <v>216.92</v>
      </c>
      <c r="AK77">
        <v>77.47</v>
      </c>
      <c r="AL77">
        <v>0</v>
      </c>
      <c r="AM77">
        <v>0</v>
      </c>
      <c r="AN77">
        <v>0.87</v>
      </c>
      <c r="AO77">
        <v>0</v>
      </c>
      <c r="AP77">
        <v>14.53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191.37</v>
      </c>
      <c r="AW77">
        <v>1.94</v>
      </c>
      <c r="AX77">
        <v>0</v>
      </c>
      <c r="AY77">
        <v>0</v>
      </c>
      <c r="AZ77">
        <v>0</v>
      </c>
      <c r="BA77">
        <v>0.97</v>
      </c>
      <c r="BB77">
        <v>0.4</v>
      </c>
      <c r="BC77">
        <v>0.52</v>
      </c>
      <c r="BD77">
        <v>0.94</v>
      </c>
      <c r="BE77">
        <v>0.96</v>
      </c>
      <c r="BF77">
        <v>1.02</v>
      </c>
      <c r="BG77">
        <v>0.96</v>
      </c>
      <c r="BH77">
        <v>0.61</v>
      </c>
      <c r="BI77">
        <v>0.57999999999999996</v>
      </c>
      <c r="BJ77">
        <v>1.36</v>
      </c>
      <c r="BK77">
        <v>0.77</v>
      </c>
      <c r="BL77">
        <v>0.48</v>
      </c>
      <c r="BM77">
        <v>2.91</v>
      </c>
      <c r="BN77">
        <v>0.68</v>
      </c>
      <c r="BO77">
        <v>0.57999999999999996</v>
      </c>
      <c r="BP77">
        <v>24.94</v>
      </c>
      <c r="BQ77">
        <v>26.09</v>
      </c>
      <c r="BR77">
        <v>67.790000000000006</v>
      </c>
      <c r="BS77">
        <v>145.26</v>
      </c>
      <c r="BT77">
        <v>87.25</v>
      </c>
      <c r="BU77">
        <v>5.99</v>
      </c>
      <c r="BV77">
        <v>2.57</v>
      </c>
    </row>
    <row r="78" spans="7:74">
      <c r="G78" t="s">
        <v>120</v>
      </c>
      <c r="H78" s="115">
        <v>713.56</v>
      </c>
      <c r="I78" s="88">
        <v>219.46</v>
      </c>
      <c r="J78" s="88">
        <v>208.16000000000003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48.42</v>
      </c>
      <c r="Y78">
        <v>45.76</v>
      </c>
      <c r="Z78">
        <v>75.290000000000006</v>
      </c>
      <c r="AA78">
        <v>49.73</v>
      </c>
      <c r="AB78">
        <v>2.91</v>
      </c>
      <c r="AC78">
        <v>13.27</v>
      </c>
      <c r="AD78">
        <v>5.94</v>
      </c>
      <c r="AE78">
        <v>28.71</v>
      </c>
      <c r="AF78">
        <v>0.97</v>
      </c>
      <c r="AG78">
        <v>0</v>
      </c>
      <c r="AH78">
        <v>0</v>
      </c>
      <c r="AI78">
        <v>0</v>
      </c>
      <c r="AJ78">
        <v>216.92</v>
      </c>
      <c r="AK78">
        <v>77.47</v>
      </c>
      <c r="AL78">
        <v>0</v>
      </c>
      <c r="AM78">
        <v>0</v>
      </c>
      <c r="AN78">
        <v>0.87</v>
      </c>
      <c r="AO78">
        <v>0</v>
      </c>
      <c r="AP78">
        <v>14.53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191.37</v>
      </c>
      <c r="AW78">
        <v>1.94</v>
      </c>
      <c r="AX78">
        <v>0</v>
      </c>
      <c r="AY78">
        <v>0</v>
      </c>
      <c r="AZ78">
        <v>0</v>
      </c>
      <c r="BA78">
        <v>0.97</v>
      </c>
      <c r="BB78">
        <v>0.4</v>
      </c>
      <c r="BC78">
        <v>0.52</v>
      </c>
      <c r="BD78">
        <v>0.94</v>
      </c>
      <c r="BE78">
        <v>0.96</v>
      </c>
      <c r="BF78">
        <v>1.02</v>
      </c>
      <c r="BG78">
        <v>0.96</v>
      </c>
      <c r="BH78">
        <v>0.61</v>
      </c>
      <c r="BI78">
        <v>0.57999999999999996</v>
      </c>
      <c r="BJ78">
        <v>1.36</v>
      </c>
      <c r="BK78">
        <v>0.77</v>
      </c>
      <c r="BL78">
        <v>0.48</v>
      </c>
      <c r="BM78">
        <v>2.91</v>
      </c>
      <c r="BN78">
        <v>0.68</v>
      </c>
      <c r="BO78">
        <v>0.57999999999999996</v>
      </c>
      <c r="BP78">
        <v>24.94</v>
      </c>
      <c r="BQ78">
        <v>26.09</v>
      </c>
      <c r="BR78">
        <v>67.790000000000006</v>
      </c>
      <c r="BS78">
        <v>145.26</v>
      </c>
      <c r="BT78">
        <v>87.25</v>
      </c>
      <c r="BU78">
        <v>3.44</v>
      </c>
      <c r="BV78">
        <v>1.48</v>
      </c>
    </row>
    <row r="79" spans="7:74">
      <c r="G79" t="s">
        <v>121</v>
      </c>
      <c r="H79" s="115">
        <v>711.77</v>
      </c>
      <c r="I79" s="88">
        <v>218.67000000000002</v>
      </c>
      <c r="J79" s="88">
        <v>208.16000000000003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48.42</v>
      </c>
      <c r="Y79">
        <v>45.76</v>
      </c>
      <c r="Z79">
        <v>75.290000000000006</v>
      </c>
      <c r="AA79">
        <v>49.73</v>
      </c>
      <c r="AB79">
        <v>2.91</v>
      </c>
      <c r="AC79">
        <v>13.27</v>
      </c>
      <c r="AD79">
        <v>5.94</v>
      </c>
      <c r="AE79">
        <v>28.71</v>
      </c>
      <c r="AF79">
        <v>0.97</v>
      </c>
      <c r="AG79">
        <v>0</v>
      </c>
      <c r="AH79">
        <v>0</v>
      </c>
      <c r="AI79">
        <v>0</v>
      </c>
      <c r="AJ79">
        <v>216.92</v>
      </c>
      <c r="AK79">
        <v>77.47</v>
      </c>
      <c r="AL79">
        <v>0</v>
      </c>
      <c r="AM79">
        <v>0</v>
      </c>
      <c r="AN79">
        <v>0.92</v>
      </c>
      <c r="AO79">
        <v>0</v>
      </c>
      <c r="AP79">
        <v>14.53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191.37</v>
      </c>
      <c r="AW79">
        <v>1.94</v>
      </c>
      <c r="AX79">
        <v>0</v>
      </c>
      <c r="AY79">
        <v>0</v>
      </c>
      <c r="AZ79">
        <v>0</v>
      </c>
      <c r="BA79">
        <v>0.97</v>
      </c>
      <c r="BB79">
        <v>0.4</v>
      </c>
      <c r="BC79">
        <v>0.52</v>
      </c>
      <c r="BD79">
        <v>0.94</v>
      </c>
      <c r="BE79">
        <v>0.96</v>
      </c>
      <c r="BF79">
        <v>1.02</v>
      </c>
      <c r="BG79">
        <v>0.96</v>
      </c>
      <c r="BH79">
        <v>0.61</v>
      </c>
      <c r="BI79">
        <v>0.57999999999999996</v>
      </c>
      <c r="BJ79">
        <v>1.36</v>
      </c>
      <c r="BK79">
        <v>0.77</v>
      </c>
      <c r="BL79">
        <v>0.48</v>
      </c>
      <c r="BM79">
        <v>2.91</v>
      </c>
      <c r="BN79">
        <v>0.68</v>
      </c>
      <c r="BO79">
        <v>0.57999999999999996</v>
      </c>
      <c r="BP79">
        <v>24.94</v>
      </c>
      <c r="BQ79">
        <v>26.09</v>
      </c>
      <c r="BR79">
        <v>67.790000000000006</v>
      </c>
      <c r="BS79">
        <v>145.26</v>
      </c>
      <c r="BT79">
        <v>87.25</v>
      </c>
      <c r="BU79">
        <v>1.6</v>
      </c>
      <c r="BV79">
        <v>0.69</v>
      </c>
    </row>
    <row r="80" spans="7:74">
      <c r="G80" t="s">
        <v>122</v>
      </c>
      <c r="H80" s="115">
        <v>710.17</v>
      </c>
      <c r="I80" s="88">
        <v>217.98000000000002</v>
      </c>
      <c r="J80" s="88">
        <v>208.16000000000003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48.42</v>
      </c>
      <c r="Y80">
        <v>45.76</v>
      </c>
      <c r="Z80">
        <v>75.290000000000006</v>
      </c>
      <c r="AA80">
        <v>49.73</v>
      </c>
      <c r="AB80">
        <v>2.91</v>
      </c>
      <c r="AC80">
        <v>13.27</v>
      </c>
      <c r="AD80">
        <v>5.94</v>
      </c>
      <c r="AE80">
        <v>28.71</v>
      </c>
      <c r="AF80">
        <v>0.97</v>
      </c>
      <c r="AG80">
        <v>0</v>
      </c>
      <c r="AH80">
        <v>0</v>
      </c>
      <c r="AI80">
        <v>0</v>
      </c>
      <c r="AJ80">
        <v>216.92</v>
      </c>
      <c r="AK80">
        <v>77.47</v>
      </c>
      <c r="AL80">
        <v>0</v>
      </c>
      <c r="AM80">
        <v>0</v>
      </c>
      <c r="AN80">
        <v>0.92</v>
      </c>
      <c r="AO80">
        <v>0</v>
      </c>
      <c r="AP80">
        <v>14.53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191.37</v>
      </c>
      <c r="AW80">
        <v>1.94</v>
      </c>
      <c r="AX80">
        <v>0</v>
      </c>
      <c r="AY80">
        <v>0</v>
      </c>
      <c r="AZ80">
        <v>0</v>
      </c>
      <c r="BA80">
        <v>0.97</v>
      </c>
      <c r="BB80">
        <v>0.4</v>
      </c>
      <c r="BC80">
        <v>0.52</v>
      </c>
      <c r="BD80">
        <v>0.94</v>
      </c>
      <c r="BE80">
        <v>0.96</v>
      </c>
      <c r="BF80">
        <v>1.02</v>
      </c>
      <c r="BG80">
        <v>0.96</v>
      </c>
      <c r="BH80">
        <v>0.61</v>
      </c>
      <c r="BI80">
        <v>0.57999999999999996</v>
      </c>
      <c r="BJ80">
        <v>1.36</v>
      </c>
      <c r="BK80">
        <v>0.77</v>
      </c>
      <c r="BL80">
        <v>0.48</v>
      </c>
      <c r="BM80">
        <v>2.91</v>
      </c>
      <c r="BN80">
        <v>0.68</v>
      </c>
      <c r="BO80">
        <v>0.57999999999999996</v>
      </c>
      <c r="BP80">
        <v>24.94</v>
      </c>
      <c r="BQ80">
        <v>26.09</v>
      </c>
      <c r="BR80">
        <v>67.790000000000006</v>
      </c>
      <c r="BS80">
        <v>145.26</v>
      </c>
      <c r="BT80">
        <v>87.25</v>
      </c>
      <c r="BU80">
        <v>0</v>
      </c>
      <c r="BV80">
        <v>0</v>
      </c>
    </row>
    <row r="81" spans="7:74">
      <c r="G81" t="s">
        <v>123</v>
      </c>
      <c r="H81" s="115">
        <v>710.17</v>
      </c>
      <c r="I81" s="88">
        <v>217.98000000000002</v>
      </c>
      <c r="J81" s="88">
        <v>208.16000000000003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48.42</v>
      </c>
      <c r="Y81">
        <v>45.76</v>
      </c>
      <c r="Z81">
        <v>75.290000000000006</v>
      </c>
      <c r="AA81">
        <v>49.73</v>
      </c>
      <c r="AB81">
        <v>2.91</v>
      </c>
      <c r="AC81">
        <v>13.27</v>
      </c>
      <c r="AD81">
        <v>5.94</v>
      </c>
      <c r="AE81">
        <v>28.71</v>
      </c>
      <c r="AF81">
        <v>0.97</v>
      </c>
      <c r="AG81">
        <v>0</v>
      </c>
      <c r="AH81">
        <v>0</v>
      </c>
      <c r="AI81">
        <v>0</v>
      </c>
      <c r="AJ81">
        <v>216.92</v>
      </c>
      <c r="AK81">
        <v>77.47</v>
      </c>
      <c r="AL81">
        <v>0</v>
      </c>
      <c r="AM81">
        <v>0</v>
      </c>
      <c r="AN81">
        <v>0.92</v>
      </c>
      <c r="AO81">
        <v>0</v>
      </c>
      <c r="AP81">
        <v>14.53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191.37</v>
      </c>
      <c r="AW81">
        <v>1.94</v>
      </c>
      <c r="AX81">
        <v>0</v>
      </c>
      <c r="AY81">
        <v>0</v>
      </c>
      <c r="AZ81">
        <v>0</v>
      </c>
      <c r="BA81">
        <v>0.97</v>
      </c>
      <c r="BB81">
        <v>0.4</v>
      </c>
      <c r="BC81">
        <v>0.52</v>
      </c>
      <c r="BD81">
        <v>0.94</v>
      </c>
      <c r="BE81">
        <v>0.96</v>
      </c>
      <c r="BF81">
        <v>1.02</v>
      </c>
      <c r="BG81">
        <v>0.96</v>
      </c>
      <c r="BH81">
        <v>0.61</v>
      </c>
      <c r="BI81">
        <v>0.57999999999999996</v>
      </c>
      <c r="BJ81">
        <v>1.36</v>
      </c>
      <c r="BK81">
        <v>0.77</v>
      </c>
      <c r="BL81">
        <v>0.48</v>
      </c>
      <c r="BM81">
        <v>2.91</v>
      </c>
      <c r="BN81">
        <v>0.68</v>
      </c>
      <c r="BO81">
        <v>0.57999999999999996</v>
      </c>
      <c r="BP81">
        <v>24.94</v>
      </c>
      <c r="BQ81">
        <v>26.09</v>
      </c>
      <c r="BR81">
        <v>67.790000000000006</v>
      </c>
      <c r="BS81">
        <v>145.26</v>
      </c>
      <c r="BT81">
        <v>87.25</v>
      </c>
      <c r="BU81">
        <v>0</v>
      </c>
      <c r="BV81">
        <v>0</v>
      </c>
    </row>
    <row r="82" spans="7:74">
      <c r="G82" t="s">
        <v>124</v>
      </c>
      <c r="H82" s="115">
        <v>797.32999999999993</v>
      </c>
      <c r="I82" s="88">
        <v>217.98000000000002</v>
      </c>
      <c r="J82" s="88">
        <v>208.16000000000003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87.16</v>
      </c>
      <c r="X82">
        <v>48.42</v>
      </c>
      <c r="Y82">
        <v>45.76</v>
      </c>
      <c r="Z82">
        <v>75.290000000000006</v>
      </c>
      <c r="AA82">
        <v>49.73</v>
      </c>
      <c r="AB82">
        <v>2.91</v>
      </c>
      <c r="AC82">
        <v>13.27</v>
      </c>
      <c r="AD82">
        <v>5.94</v>
      </c>
      <c r="AE82">
        <v>28.71</v>
      </c>
      <c r="AF82">
        <v>0.97</v>
      </c>
      <c r="AG82">
        <v>0</v>
      </c>
      <c r="AH82">
        <v>0</v>
      </c>
      <c r="AI82">
        <v>0</v>
      </c>
      <c r="AJ82">
        <v>216.92</v>
      </c>
      <c r="AK82">
        <v>77.47</v>
      </c>
      <c r="AL82">
        <v>0</v>
      </c>
      <c r="AM82">
        <v>0</v>
      </c>
      <c r="AN82">
        <v>0.92</v>
      </c>
      <c r="AO82">
        <v>0</v>
      </c>
      <c r="AP82">
        <v>14.53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191.37</v>
      </c>
      <c r="AW82">
        <v>1.94</v>
      </c>
      <c r="AX82">
        <v>0</v>
      </c>
      <c r="AY82">
        <v>0</v>
      </c>
      <c r="AZ82">
        <v>0</v>
      </c>
      <c r="BA82">
        <v>0.97</v>
      </c>
      <c r="BB82">
        <v>0.4</v>
      </c>
      <c r="BC82">
        <v>0.52</v>
      </c>
      <c r="BD82">
        <v>0.94</v>
      </c>
      <c r="BE82">
        <v>0.96</v>
      </c>
      <c r="BF82">
        <v>1.02</v>
      </c>
      <c r="BG82">
        <v>0.96</v>
      </c>
      <c r="BH82">
        <v>0.61</v>
      </c>
      <c r="BI82">
        <v>0.57999999999999996</v>
      </c>
      <c r="BJ82">
        <v>1.36</v>
      </c>
      <c r="BK82">
        <v>0.77</v>
      </c>
      <c r="BL82">
        <v>0.48</v>
      </c>
      <c r="BM82">
        <v>2.91</v>
      </c>
      <c r="BN82">
        <v>0.68</v>
      </c>
      <c r="BO82">
        <v>0.57999999999999996</v>
      </c>
      <c r="BP82">
        <v>24.94</v>
      </c>
      <c r="BQ82">
        <v>26.09</v>
      </c>
      <c r="BR82">
        <v>67.790000000000006</v>
      </c>
      <c r="BS82">
        <v>145.26</v>
      </c>
      <c r="BT82">
        <v>87.25</v>
      </c>
      <c r="BU82">
        <v>0</v>
      </c>
      <c r="BV82">
        <v>0</v>
      </c>
    </row>
    <row r="83" spans="7:74">
      <c r="G83" t="s">
        <v>125</v>
      </c>
      <c r="H83" s="115">
        <v>739.1099999999999</v>
      </c>
      <c r="I83" s="88">
        <v>217.98000000000002</v>
      </c>
      <c r="J83" s="88">
        <v>208.16000000000003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48.42</v>
      </c>
      <c r="Y83">
        <v>45.76</v>
      </c>
      <c r="Z83">
        <v>75.290000000000006</v>
      </c>
      <c r="AA83">
        <v>49.73</v>
      </c>
      <c r="AB83">
        <v>2.91</v>
      </c>
      <c r="AC83">
        <v>13.27</v>
      </c>
      <c r="AD83">
        <v>5.94</v>
      </c>
      <c r="AE83">
        <v>28.71</v>
      </c>
      <c r="AF83">
        <v>0.97</v>
      </c>
      <c r="AG83">
        <v>0</v>
      </c>
      <c r="AH83">
        <v>0</v>
      </c>
      <c r="AI83">
        <v>0</v>
      </c>
      <c r="AJ83">
        <v>216.92</v>
      </c>
      <c r="AK83">
        <v>77.47</v>
      </c>
      <c r="AL83">
        <v>0</v>
      </c>
      <c r="AM83">
        <v>0</v>
      </c>
      <c r="AN83">
        <v>0.87</v>
      </c>
      <c r="AO83">
        <v>0</v>
      </c>
      <c r="AP83">
        <v>14.53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191.37</v>
      </c>
      <c r="AW83">
        <v>1.94</v>
      </c>
      <c r="AX83">
        <v>0</v>
      </c>
      <c r="AY83">
        <v>0</v>
      </c>
      <c r="AZ83">
        <v>0</v>
      </c>
      <c r="BA83">
        <v>0.92</v>
      </c>
      <c r="BB83">
        <v>0.4</v>
      </c>
      <c r="BC83">
        <v>0.52</v>
      </c>
      <c r="BD83">
        <v>0.94</v>
      </c>
      <c r="BE83">
        <v>0.96</v>
      </c>
      <c r="BF83">
        <v>1.02</v>
      </c>
      <c r="BG83">
        <v>0.92</v>
      </c>
      <c r="BH83">
        <v>0.61</v>
      </c>
      <c r="BI83">
        <v>0.61</v>
      </c>
      <c r="BJ83">
        <v>1.36</v>
      </c>
      <c r="BK83">
        <v>0.77</v>
      </c>
      <c r="BL83">
        <v>0.48</v>
      </c>
      <c r="BM83">
        <v>2.91</v>
      </c>
      <c r="BN83">
        <v>0.68</v>
      </c>
      <c r="BO83">
        <v>0.57999999999999996</v>
      </c>
      <c r="BP83">
        <v>24.94</v>
      </c>
      <c r="BQ83">
        <v>26.09</v>
      </c>
      <c r="BR83">
        <v>67.790000000000006</v>
      </c>
      <c r="BS83">
        <v>145.26</v>
      </c>
      <c r="BT83">
        <v>87.25</v>
      </c>
      <c r="BU83">
        <v>0</v>
      </c>
      <c r="BV83">
        <v>0</v>
      </c>
    </row>
    <row r="84" spans="7:74">
      <c r="G84" t="s">
        <v>126</v>
      </c>
      <c r="H84" s="115">
        <v>739.1099999999999</v>
      </c>
      <c r="I84" s="88">
        <v>217.98000000000002</v>
      </c>
      <c r="J84" s="88">
        <v>208.16000000000003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48.42</v>
      </c>
      <c r="Y84">
        <v>45.76</v>
      </c>
      <c r="Z84">
        <v>75.290000000000006</v>
      </c>
      <c r="AA84">
        <v>49.73</v>
      </c>
      <c r="AB84">
        <v>2.91</v>
      </c>
      <c r="AC84">
        <v>13.27</v>
      </c>
      <c r="AD84">
        <v>5.94</v>
      </c>
      <c r="AE84">
        <v>28.71</v>
      </c>
      <c r="AF84">
        <v>0.97</v>
      </c>
      <c r="AG84">
        <v>0</v>
      </c>
      <c r="AH84">
        <v>0</v>
      </c>
      <c r="AI84">
        <v>0</v>
      </c>
      <c r="AJ84">
        <v>216.92</v>
      </c>
      <c r="AK84">
        <v>77.47</v>
      </c>
      <c r="AL84">
        <v>0</v>
      </c>
      <c r="AM84">
        <v>0</v>
      </c>
      <c r="AN84">
        <v>0.87</v>
      </c>
      <c r="AO84">
        <v>0</v>
      </c>
      <c r="AP84">
        <v>14.53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191.37</v>
      </c>
      <c r="AW84">
        <v>1.94</v>
      </c>
      <c r="AX84">
        <v>0</v>
      </c>
      <c r="AY84">
        <v>0</v>
      </c>
      <c r="AZ84">
        <v>0</v>
      </c>
      <c r="BA84">
        <v>0.92</v>
      </c>
      <c r="BB84">
        <v>0.4</v>
      </c>
      <c r="BC84">
        <v>0.52</v>
      </c>
      <c r="BD84">
        <v>0.94</v>
      </c>
      <c r="BE84">
        <v>0.96</v>
      </c>
      <c r="BF84">
        <v>1.02</v>
      </c>
      <c r="BG84">
        <v>0.92</v>
      </c>
      <c r="BH84">
        <v>0.61</v>
      </c>
      <c r="BI84">
        <v>0.61</v>
      </c>
      <c r="BJ84">
        <v>1.36</v>
      </c>
      <c r="BK84">
        <v>0.77</v>
      </c>
      <c r="BL84">
        <v>0.48</v>
      </c>
      <c r="BM84">
        <v>2.91</v>
      </c>
      <c r="BN84">
        <v>0.68</v>
      </c>
      <c r="BO84">
        <v>0.57999999999999996</v>
      </c>
      <c r="BP84">
        <v>24.94</v>
      </c>
      <c r="BQ84">
        <v>26.09</v>
      </c>
      <c r="BR84">
        <v>67.790000000000006</v>
      </c>
      <c r="BS84">
        <v>145.26</v>
      </c>
      <c r="BT84">
        <v>87.25</v>
      </c>
      <c r="BU84">
        <v>0</v>
      </c>
      <c r="BV84">
        <v>0</v>
      </c>
    </row>
    <row r="85" spans="7:74">
      <c r="G85" t="s">
        <v>127</v>
      </c>
      <c r="H85" s="115">
        <v>739.1099999999999</v>
      </c>
      <c r="I85" s="88">
        <v>217.98000000000002</v>
      </c>
      <c r="J85" s="88">
        <v>208.16000000000003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29.05</v>
      </c>
      <c r="X85">
        <v>48.42</v>
      </c>
      <c r="Y85">
        <v>45.76</v>
      </c>
      <c r="Z85">
        <v>75.290000000000006</v>
      </c>
      <c r="AA85">
        <v>49.73</v>
      </c>
      <c r="AB85">
        <v>2.91</v>
      </c>
      <c r="AC85">
        <v>13.27</v>
      </c>
      <c r="AD85">
        <v>5.94</v>
      </c>
      <c r="AE85">
        <v>28.71</v>
      </c>
      <c r="AF85">
        <v>0.97</v>
      </c>
      <c r="AG85">
        <v>0</v>
      </c>
      <c r="AH85">
        <v>0</v>
      </c>
      <c r="AI85">
        <v>0</v>
      </c>
      <c r="AJ85">
        <v>216.92</v>
      </c>
      <c r="AK85">
        <v>77.47</v>
      </c>
      <c r="AL85">
        <v>0</v>
      </c>
      <c r="AM85">
        <v>0</v>
      </c>
      <c r="AN85">
        <v>0.87</v>
      </c>
      <c r="AO85">
        <v>0</v>
      </c>
      <c r="AP85">
        <v>14.53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191.37</v>
      </c>
      <c r="AW85">
        <v>1.94</v>
      </c>
      <c r="AX85">
        <v>0</v>
      </c>
      <c r="AY85">
        <v>0</v>
      </c>
      <c r="AZ85">
        <v>0</v>
      </c>
      <c r="BA85">
        <v>0.92</v>
      </c>
      <c r="BB85">
        <v>0.4</v>
      </c>
      <c r="BC85">
        <v>0.52</v>
      </c>
      <c r="BD85">
        <v>0.94</v>
      </c>
      <c r="BE85">
        <v>0.96</v>
      </c>
      <c r="BF85">
        <v>1.02</v>
      </c>
      <c r="BG85">
        <v>0.92</v>
      </c>
      <c r="BH85">
        <v>0.61</v>
      </c>
      <c r="BI85">
        <v>0.61</v>
      </c>
      <c r="BJ85">
        <v>1.36</v>
      </c>
      <c r="BK85">
        <v>0.77</v>
      </c>
      <c r="BL85">
        <v>0.48</v>
      </c>
      <c r="BM85">
        <v>2.91</v>
      </c>
      <c r="BN85">
        <v>0.68</v>
      </c>
      <c r="BO85">
        <v>0.57999999999999996</v>
      </c>
      <c r="BP85">
        <v>24.94</v>
      </c>
      <c r="BQ85">
        <v>26.09</v>
      </c>
      <c r="BR85">
        <v>67.790000000000006</v>
      </c>
      <c r="BS85">
        <v>145.26</v>
      </c>
      <c r="BT85">
        <v>87.25</v>
      </c>
      <c r="BU85">
        <v>0</v>
      </c>
      <c r="BV85">
        <v>0</v>
      </c>
    </row>
    <row r="86" spans="7:74">
      <c r="G86" t="s">
        <v>128</v>
      </c>
      <c r="H86" s="115">
        <v>799.15</v>
      </c>
      <c r="I86" s="88">
        <v>217.98000000000002</v>
      </c>
      <c r="J86" s="88">
        <v>208.16000000000003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48.42</v>
      </c>
      <c r="Y86">
        <v>45.76</v>
      </c>
      <c r="Z86">
        <v>75.290000000000006</v>
      </c>
      <c r="AA86">
        <v>49.73</v>
      </c>
      <c r="AB86">
        <v>2.91</v>
      </c>
      <c r="AC86">
        <v>13.27</v>
      </c>
      <c r="AD86">
        <v>5.94</v>
      </c>
      <c r="AE86">
        <v>28.71</v>
      </c>
      <c r="AF86">
        <v>0.97</v>
      </c>
      <c r="AG86">
        <v>0</v>
      </c>
      <c r="AH86">
        <v>0</v>
      </c>
      <c r="AI86">
        <v>0</v>
      </c>
      <c r="AJ86">
        <v>216.92</v>
      </c>
      <c r="AK86">
        <v>77.47</v>
      </c>
      <c r="AL86">
        <v>0</v>
      </c>
      <c r="AM86">
        <v>0</v>
      </c>
      <c r="AN86">
        <v>0.87</v>
      </c>
      <c r="AO86">
        <v>60.04</v>
      </c>
      <c r="AP86">
        <v>14.53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191.37</v>
      </c>
      <c r="AW86">
        <v>1.94</v>
      </c>
      <c r="AX86">
        <v>0</v>
      </c>
      <c r="AY86">
        <v>0</v>
      </c>
      <c r="AZ86">
        <v>0</v>
      </c>
      <c r="BA86">
        <v>0.92</v>
      </c>
      <c r="BB86">
        <v>0.4</v>
      </c>
      <c r="BC86">
        <v>0.52</v>
      </c>
      <c r="BD86">
        <v>0.94</v>
      </c>
      <c r="BE86">
        <v>0.96</v>
      </c>
      <c r="BF86">
        <v>1.02</v>
      </c>
      <c r="BG86">
        <v>0.92</v>
      </c>
      <c r="BH86">
        <v>0.61</v>
      </c>
      <c r="BI86">
        <v>0.61</v>
      </c>
      <c r="BJ86">
        <v>1.36</v>
      </c>
      <c r="BK86">
        <v>0.77</v>
      </c>
      <c r="BL86">
        <v>0.48</v>
      </c>
      <c r="BM86">
        <v>2.91</v>
      </c>
      <c r="BN86">
        <v>0.68</v>
      </c>
      <c r="BO86">
        <v>0.57999999999999996</v>
      </c>
      <c r="BP86">
        <v>24.94</v>
      </c>
      <c r="BQ86">
        <v>26.09</v>
      </c>
      <c r="BR86">
        <v>67.790000000000006</v>
      </c>
      <c r="BS86">
        <v>145.26</v>
      </c>
      <c r="BT86">
        <v>87.25</v>
      </c>
      <c r="BU86">
        <v>0</v>
      </c>
      <c r="BV86">
        <v>0</v>
      </c>
    </row>
    <row r="87" spans="7:74">
      <c r="G87" t="s">
        <v>129</v>
      </c>
      <c r="H87" s="115">
        <v>890.18</v>
      </c>
      <c r="I87" s="88">
        <v>232.51000000000002</v>
      </c>
      <c r="J87" s="88">
        <v>208.16000000000003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29.05</v>
      </c>
      <c r="X87">
        <v>48.42</v>
      </c>
      <c r="Y87">
        <v>45.76</v>
      </c>
      <c r="Z87">
        <v>75.290000000000006</v>
      </c>
      <c r="AA87">
        <v>49.73</v>
      </c>
      <c r="AB87">
        <v>2.91</v>
      </c>
      <c r="AC87">
        <v>13.27</v>
      </c>
      <c r="AD87">
        <v>5.94</v>
      </c>
      <c r="AE87">
        <v>28.71</v>
      </c>
      <c r="AF87">
        <v>0.97</v>
      </c>
      <c r="AG87">
        <v>0</v>
      </c>
      <c r="AH87">
        <v>0</v>
      </c>
      <c r="AI87">
        <v>0</v>
      </c>
      <c r="AJ87">
        <v>216.92</v>
      </c>
      <c r="AK87">
        <v>77.47</v>
      </c>
      <c r="AL87">
        <v>0</v>
      </c>
      <c r="AM87">
        <v>0</v>
      </c>
      <c r="AN87">
        <v>0.87</v>
      </c>
      <c r="AO87">
        <v>60.04</v>
      </c>
      <c r="AP87">
        <v>14.53</v>
      </c>
      <c r="AQ87">
        <v>14.53</v>
      </c>
      <c r="AR87">
        <v>0</v>
      </c>
      <c r="AS87">
        <v>0</v>
      </c>
      <c r="AT87">
        <v>0</v>
      </c>
      <c r="AU87">
        <v>0</v>
      </c>
      <c r="AV87">
        <v>191.37</v>
      </c>
      <c r="AW87">
        <v>1.94</v>
      </c>
      <c r="AX87">
        <v>91.03</v>
      </c>
      <c r="AY87">
        <v>0</v>
      </c>
      <c r="AZ87">
        <v>0</v>
      </c>
      <c r="BA87">
        <v>0.92</v>
      </c>
      <c r="BB87">
        <v>0.4</v>
      </c>
      <c r="BC87">
        <v>0.52</v>
      </c>
      <c r="BD87">
        <v>0.94</v>
      </c>
      <c r="BE87">
        <v>0.96</v>
      </c>
      <c r="BF87">
        <v>1.02</v>
      </c>
      <c r="BG87">
        <v>0.92</v>
      </c>
      <c r="BH87">
        <v>0.61</v>
      </c>
      <c r="BI87">
        <v>0.61</v>
      </c>
      <c r="BJ87">
        <v>1.36</v>
      </c>
      <c r="BK87">
        <v>0.77</v>
      </c>
      <c r="BL87">
        <v>0.48</v>
      </c>
      <c r="BM87">
        <v>2.91</v>
      </c>
      <c r="BN87">
        <v>0.68</v>
      </c>
      <c r="BO87">
        <v>0.57999999999999996</v>
      </c>
      <c r="BP87">
        <v>24.94</v>
      </c>
      <c r="BQ87">
        <v>26.09</v>
      </c>
      <c r="BR87">
        <v>67.790000000000006</v>
      </c>
      <c r="BS87">
        <v>145.26</v>
      </c>
      <c r="BT87">
        <v>87.25</v>
      </c>
      <c r="BU87">
        <v>0</v>
      </c>
      <c r="BV87">
        <v>0</v>
      </c>
    </row>
    <row r="88" spans="7:74">
      <c r="G88" t="s">
        <v>130</v>
      </c>
      <c r="H88" s="115">
        <v>890.18</v>
      </c>
      <c r="I88" s="88">
        <v>232.51000000000002</v>
      </c>
      <c r="J88" s="88">
        <v>208.16000000000003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29.05</v>
      </c>
      <c r="X88">
        <v>48.42</v>
      </c>
      <c r="Y88">
        <v>45.76</v>
      </c>
      <c r="Z88">
        <v>75.290000000000006</v>
      </c>
      <c r="AA88">
        <v>49.73</v>
      </c>
      <c r="AB88">
        <v>2.91</v>
      </c>
      <c r="AC88">
        <v>13.27</v>
      </c>
      <c r="AD88">
        <v>5.94</v>
      </c>
      <c r="AE88">
        <v>28.71</v>
      </c>
      <c r="AF88">
        <v>0.97</v>
      </c>
      <c r="AG88">
        <v>0</v>
      </c>
      <c r="AH88">
        <v>0</v>
      </c>
      <c r="AI88">
        <v>0</v>
      </c>
      <c r="AJ88">
        <v>216.92</v>
      </c>
      <c r="AK88">
        <v>77.47</v>
      </c>
      <c r="AL88">
        <v>0</v>
      </c>
      <c r="AM88">
        <v>0</v>
      </c>
      <c r="AN88">
        <v>0.87</v>
      </c>
      <c r="AO88">
        <v>60.04</v>
      </c>
      <c r="AP88">
        <v>14.53</v>
      </c>
      <c r="AQ88">
        <v>14.53</v>
      </c>
      <c r="AR88">
        <v>0</v>
      </c>
      <c r="AS88">
        <v>0</v>
      </c>
      <c r="AT88">
        <v>0</v>
      </c>
      <c r="AU88">
        <v>0</v>
      </c>
      <c r="AV88">
        <v>191.37</v>
      </c>
      <c r="AW88">
        <v>1.94</v>
      </c>
      <c r="AX88">
        <v>91.03</v>
      </c>
      <c r="AY88">
        <v>0</v>
      </c>
      <c r="AZ88">
        <v>0</v>
      </c>
      <c r="BA88">
        <v>0.92</v>
      </c>
      <c r="BB88">
        <v>0.4</v>
      </c>
      <c r="BC88">
        <v>0.52</v>
      </c>
      <c r="BD88">
        <v>0.94</v>
      </c>
      <c r="BE88">
        <v>0.96</v>
      </c>
      <c r="BF88">
        <v>1.02</v>
      </c>
      <c r="BG88">
        <v>0.92</v>
      </c>
      <c r="BH88">
        <v>0.61</v>
      </c>
      <c r="BI88">
        <v>0.61</v>
      </c>
      <c r="BJ88">
        <v>1.36</v>
      </c>
      <c r="BK88">
        <v>0.77</v>
      </c>
      <c r="BL88">
        <v>0.48</v>
      </c>
      <c r="BM88">
        <v>2.91</v>
      </c>
      <c r="BN88">
        <v>0.68</v>
      </c>
      <c r="BO88">
        <v>0.57999999999999996</v>
      </c>
      <c r="BP88">
        <v>24.94</v>
      </c>
      <c r="BQ88">
        <v>26.09</v>
      </c>
      <c r="BR88">
        <v>67.790000000000006</v>
      </c>
      <c r="BS88">
        <v>145.26</v>
      </c>
      <c r="BT88">
        <v>87.25</v>
      </c>
      <c r="BU88">
        <v>0</v>
      </c>
      <c r="BV88">
        <v>0</v>
      </c>
    </row>
    <row r="89" spans="7:74">
      <c r="G89" t="s">
        <v>131</v>
      </c>
      <c r="H89" s="115">
        <v>890.18</v>
      </c>
      <c r="I89" s="88">
        <v>232.51000000000002</v>
      </c>
      <c r="J89" s="88">
        <v>208.16000000000003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29.05</v>
      </c>
      <c r="X89">
        <v>48.42</v>
      </c>
      <c r="Y89">
        <v>45.76</v>
      </c>
      <c r="Z89">
        <v>75.290000000000006</v>
      </c>
      <c r="AA89">
        <v>49.73</v>
      </c>
      <c r="AB89">
        <v>2.91</v>
      </c>
      <c r="AC89">
        <v>13.27</v>
      </c>
      <c r="AD89">
        <v>5.94</v>
      </c>
      <c r="AE89">
        <v>28.71</v>
      </c>
      <c r="AF89">
        <v>0.97</v>
      </c>
      <c r="AG89">
        <v>0</v>
      </c>
      <c r="AH89">
        <v>0</v>
      </c>
      <c r="AI89">
        <v>0</v>
      </c>
      <c r="AJ89">
        <v>216.92</v>
      </c>
      <c r="AK89">
        <v>77.47</v>
      </c>
      <c r="AL89">
        <v>0</v>
      </c>
      <c r="AM89">
        <v>0</v>
      </c>
      <c r="AN89">
        <v>0.87</v>
      </c>
      <c r="AO89">
        <v>60.04</v>
      </c>
      <c r="AP89">
        <v>14.53</v>
      </c>
      <c r="AQ89">
        <v>14.53</v>
      </c>
      <c r="AR89">
        <v>0</v>
      </c>
      <c r="AS89">
        <v>0</v>
      </c>
      <c r="AT89">
        <v>0</v>
      </c>
      <c r="AU89">
        <v>0</v>
      </c>
      <c r="AV89">
        <v>191.37</v>
      </c>
      <c r="AW89">
        <v>1.94</v>
      </c>
      <c r="AX89">
        <v>91.03</v>
      </c>
      <c r="AY89">
        <v>0</v>
      </c>
      <c r="AZ89">
        <v>0</v>
      </c>
      <c r="BA89">
        <v>0.92</v>
      </c>
      <c r="BB89">
        <v>0.4</v>
      </c>
      <c r="BC89">
        <v>0.52</v>
      </c>
      <c r="BD89">
        <v>0.94</v>
      </c>
      <c r="BE89">
        <v>0.96</v>
      </c>
      <c r="BF89">
        <v>1.02</v>
      </c>
      <c r="BG89">
        <v>0.92</v>
      </c>
      <c r="BH89">
        <v>0.61</v>
      </c>
      <c r="BI89">
        <v>0.61</v>
      </c>
      <c r="BJ89">
        <v>1.36</v>
      </c>
      <c r="BK89">
        <v>0.77</v>
      </c>
      <c r="BL89">
        <v>0.48</v>
      </c>
      <c r="BM89">
        <v>2.91</v>
      </c>
      <c r="BN89">
        <v>0.68</v>
      </c>
      <c r="BO89">
        <v>0.57999999999999996</v>
      </c>
      <c r="BP89">
        <v>24.94</v>
      </c>
      <c r="BQ89">
        <v>26.09</v>
      </c>
      <c r="BR89">
        <v>67.790000000000006</v>
      </c>
      <c r="BS89">
        <v>145.26</v>
      </c>
      <c r="BT89">
        <v>87.25</v>
      </c>
      <c r="BU89">
        <v>0</v>
      </c>
      <c r="BV89">
        <v>0</v>
      </c>
    </row>
    <row r="90" spans="7:74">
      <c r="G90" t="s">
        <v>132</v>
      </c>
      <c r="H90" s="115">
        <v>890.18</v>
      </c>
      <c r="I90" s="88">
        <v>232.51000000000002</v>
      </c>
      <c r="J90" s="88">
        <v>208.16000000000003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29.05</v>
      </c>
      <c r="X90">
        <v>48.42</v>
      </c>
      <c r="Y90">
        <v>45.76</v>
      </c>
      <c r="Z90">
        <v>75.290000000000006</v>
      </c>
      <c r="AA90">
        <v>49.73</v>
      </c>
      <c r="AB90">
        <v>2.91</v>
      </c>
      <c r="AC90">
        <v>13.27</v>
      </c>
      <c r="AD90">
        <v>5.94</v>
      </c>
      <c r="AE90">
        <v>28.71</v>
      </c>
      <c r="AF90">
        <v>0.97</v>
      </c>
      <c r="AG90">
        <v>0</v>
      </c>
      <c r="AH90">
        <v>0</v>
      </c>
      <c r="AI90">
        <v>0</v>
      </c>
      <c r="AJ90">
        <v>216.92</v>
      </c>
      <c r="AK90">
        <v>77.47</v>
      </c>
      <c r="AL90">
        <v>0</v>
      </c>
      <c r="AM90">
        <v>0</v>
      </c>
      <c r="AN90">
        <v>0.87</v>
      </c>
      <c r="AO90">
        <v>60.04</v>
      </c>
      <c r="AP90">
        <v>14.53</v>
      </c>
      <c r="AQ90">
        <v>14.53</v>
      </c>
      <c r="AR90">
        <v>0</v>
      </c>
      <c r="AS90">
        <v>0</v>
      </c>
      <c r="AT90">
        <v>0</v>
      </c>
      <c r="AU90">
        <v>0</v>
      </c>
      <c r="AV90">
        <v>191.37</v>
      </c>
      <c r="AW90">
        <v>1.94</v>
      </c>
      <c r="AX90">
        <v>91.03</v>
      </c>
      <c r="AY90">
        <v>0</v>
      </c>
      <c r="AZ90">
        <v>0</v>
      </c>
      <c r="BA90">
        <v>0.92</v>
      </c>
      <c r="BB90">
        <v>0.4</v>
      </c>
      <c r="BC90">
        <v>0.52</v>
      </c>
      <c r="BD90">
        <v>0.94</v>
      </c>
      <c r="BE90">
        <v>0.96</v>
      </c>
      <c r="BF90">
        <v>1.02</v>
      </c>
      <c r="BG90">
        <v>0.92</v>
      </c>
      <c r="BH90">
        <v>0.61</v>
      </c>
      <c r="BI90">
        <v>0.61</v>
      </c>
      <c r="BJ90">
        <v>1.36</v>
      </c>
      <c r="BK90">
        <v>0.77</v>
      </c>
      <c r="BL90">
        <v>0.48</v>
      </c>
      <c r="BM90">
        <v>2.91</v>
      </c>
      <c r="BN90">
        <v>0.68</v>
      </c>
      <c r="BO90">
        <v>0.57999999999999996</v>
      </c>
      <c r="BP90">
        <v>24.94</v>
      </c>
      <c r="BQ90">
        <v>26.09</v>
      </c>
      <c r="BR90">
        <v>67.790000000000006</v>
      </c>
      <c r="BS90">
        <v>145.26</v>
      </c>
      <c r="BT90">
        <v>87.25</v>
      </c>
      <c r="BU90">
        <v>0</v>
      </c>
      <c r="BV90">
        <v>0</v>
      </c>
    </row>
    <row r="91" spans="7:74">
      <c r="G91" t="s">
        <v>133</v>
      </c>
      <c r="H91" s="115">
        <v>1054.2999999999997</v>
      </c>
      <c r="I91" s="88">
        <v>287.21999999999997</v>
      </c>
      <c r="J91" s="88">
        <v>208.16000000000003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29.05</v>
      </c>
      <c r="X91">
        <v>48.42</v>
      </c>
      <c r="Y91">
        <v>45.76</v>
      </c>
      <c r="Z91">
        <v>75.290000000000006</v>
      </c>
      <c r="AA91">
        <v>49.73</v>
      </c>
      <c r="AB91">
        <v>2.91</v>
      </c>
      <c r="AC91">
        <v>13.27</v>
      </c>
      <c r="AD91">
        <v>5.94</v>
      </c>
      <c r="AE91">
        <v>28.71</v>
      </c>
      <c r="AF91">
        <v>0.97</v>
      </c>
      <c r="AG91">
        <v>0</v>
      </c>
      <c r="AH91">
        <v>69.72</v>
      </c>
      <c r="AI91">
        <v>94.42</v>
      </c>
      <c r="AJ91">
        <v>216.92</v>
      </c>
      <c r="AK91">
        <v>77.47</v>
      </c>
      <c r="AL91">
        <v>23.24</v>
      </c>
      <c r="AM91">
        <v>31.47</v>
      </c>
      <c r="AN91">
        <v>0.85</v>
      </c>
      <c r="AO91">
        <v>60.04</v>
      </c>
      <c r="AP91">
        <v>14.53</v>
      </c>
      <c r="AQ91">
        <v>14.53</v>
      </c>
      <c r="AR91">
        <v>0</v>
      </c>
      <c r="AS91">
        <v>0</v>
      </c>
      <c r="AT91">
        <v>0</v>
      </c>
      <c r="AU91">
        <v>0</v>
      </c>
      <c r="AV91">
        <v>191.37</v>
      </c>
      <c r="AW91">
        <v>1.94</v>
      </c>
      <c r="AX91">
        <v>91.03</v>
      </c>
      <c r="AY91">
        <v>0</v>
      </c>
      <c r="AZ91">
        <v>0</v>
      </c>
      <c r="BA91">
        <v>0.92</v>
      </c>
      <c r="BB91">
        <v>0.4</v>
      </c>
      <c r="BC91">
        <v>0.52</v>
      </c>
      <c r="BD91">
        <v>0.94</v>
      </c>
      <c r="BE91">
        <v>0.96</v>
      </c>
      <c r="BF91">
        <v>1.02</v>
      </c>
      <c r="BG91">
        <v>0.92</v>
      </c>
      <c r="BH91">
        <v>0.61</v>
      </c>
      <c r="BI91">
        <v>0.61</v>
      </c>
      <c r="BJ91">
        <v>1.36</v>
      </c>
      <c r="BK91">
        <v>0.77</v>
      </c>
      <c r="BL91">
        <v>0.48</v>
      </c>
      <c r="BM91">
        <v>2.91</v>
      </c>
      <c r="BN91">
        <v>0.68</v>
      </c>
      <c r="BO91">
        <v>0.57999999999999996</v>
      </c>
      <c r="BP91">
        <v>24.94</v>
      </c>
      <c r="BQ91">
        <v>26.09</v>
      </c>
      <c r="BR91">
        <v>67.790000000000006</v>
      </c>
      <c r="BS91">
        <v>145.26</v>
      </c>
      <c r="BT91">
        <v>87.25</v>
      </c>
      <c r="BU91">
        <v>0</v>
      </c>
      <c r="BV91">
        <v>0</v>
      </c>
    </row>
    <row r="92" spans="7:74">
      <c r="G92" t="s">
        <v>134</v>
      </c>
      <c r="H92" s="115">
        <v>1054.2999999999997</v>
      </c>
      <c r="I92" s="88">
        <v>287.21999999999997</v>
      </c>
      <c r="J92" s="88">
        <v>208.16000000000003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29.05</v>
      </c>
      <c r="X92">
        <v>48.42</v>
      </c>
      <c r="Y92">
        <v>45.76</v>
      </c>
      <c r="Z92">
        <v>75.290000000000006</v>
      </c>
      <c r="AA92">
        <v>49.73</v>
      </c>
      <c r="AB92">
        <v>2.91</v>
      </c>
      <c r="AC92">
        <v>13.27</v>
      </c>
      <c r="AD92">
        <v>5.94</v>
      </c>
      <c r="AE92">
        <v>28.71</v>
      </c>
      <c r="AF92">
        <v>0.97</v>
      </c>
      <c r="AG92">
        <v>0</v>
      </c>
      <c r="AH92">
        <v>69.72</v>
      </c>
      <c r="AI92">
        <v>94.42</v>
      </c>
      <c r="AJ92">
        <v>216.92</v>
      </c>
      <c r="AK92">
        <v>77.47</v>
      </c>
      <c r="AL92">
        <v>23.24</v>
      </c>
      <c r="AM92">
        <v>31.47</v>
      </c>
      <c r="AN92">
        <v>0.85</v>
      </c>
      <c r="AO92">
        <v>60.04</v>
      </c>
      <c r="AP92">
        <v>14.53</v>
      </c>
      <c r="AQ92">
        <v>14.53</v>
      </c>
      <c r="AR92">
        <v>0</v>
      </c>
      <c r="AS92">
        <v>0</v>
      </c>
      <c r="AT92">
        <v>0</v>
      </c>
      <c r="AU92">
        <v>0</v>
      </c>
      <c r="AV92">
        <v>191.37</v>
      </c>
      <c r="AW92">
        <v>1.94</v>
      </c>
      <c r="AX92">
        <v>91.03</v>
      </c>
      <c r="AY92">
        <v>0</v>
      </c>
      <c r="AZ92">
        <v>0</v>
      </c>
      <c r="BA92">
        <v>0.92</v>
      </c>
      <c r="BB92">
        <v>0.4</v>
      </c>
      <c r="BC92">
        <v>0.52</v>
      </c>
      <c r="BD92">
        <v>0.94</v>
      </c>
      <c r="BE92">
        <v>0.96</v>
      </c>
      <c r="BF92">
        <v>1.02</v>
      </c>
      <c r="BG92">
        <v>0.92</v>
      </c>
      <c r="BH92">
        <v>0.61</v>
      </c>
      <c r="BI92">
        <v>0.61</v>
      </c>
      <c r="BJ92">
        <v>1.36</v>
      </c>
      <c r="BK92">
        <v>0.77</v>
      </c>
      <c r="BL92">
        <v>0.48</v>
      </c>
      <c r="BM92">
        <v>2.91</v>
      </c>
      <c r="BN92">
        <v>0.68</v>
      </c>
      <c r="BO92">
        <v>0.57999999999999996</v>
      </c>
      <c r="BP92">
        <v>24.94</v>
      </c>
      <c r="BQ92">
        <v>26.09</v>
      </c>
      <c r="BR92">
        <v>67.790000000000006</v>
      </c>
      <c r="BS92">
        <v>145.26</v>
      </c>
      <c r="BT92">
        <v>87.25</v>
      </c>
      <c r="BU92">
        <v>0</v>
      </c>
      <c r="BV92">
        <v>0</v>
      </c>
    </row>
    <row r="93" spans="7:74">
      <c r="G93" t="s">
        <v>135</v>
      </c>
      <c r="H93" s="115">
        <v>1054.2999999999997</v>
      </c>
      <c r="I93" s="88">
        <v>287.21999999999997</v>
      </c>
      <c r="J93" s="88">
        <v>208.16000000000003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29.05</v>
      </c>
      <c r="X93">
        <v>48.42</v>
      </c>
      <c r="Y93">
        <v>45.76</v>
      </c>
      <c r="Z93">
        <v>75.290000000000006</v>
      </c>
      <c r="AA93">
        <v>49.73</v>
      </c>
      <c r="AB93">
        <v>2.91</v>
      </c>
      <c r="AC93">
        <v>13.27</v>
      </c>
      <c r="AD93">
        <v>5.94</v>
      </c>
      <c r="AE93">
        <v>28.71</v>
      </c>
      <c r="AF93">
        <v>0.97</v>
      </c>
      <c r="AG93">
        <v>0</v>
      </c>
      <c r="AH93">
        <v>69.72</v>
      </c>
      <c r="AI93">
        <v>94.42</v>
      </c>
      <c r="AJ93">
        <v>216.92</v>
      </c>
      <c r="AK93">
        <v>77.47</v>
      </c>
      <c r="AL93">
        <v>23.24</v>
      </c>
      <c r="AM93">
        <v>31.47</v>
      </c>
      <c r="AN93">
        <v>0.85</v>
      </c>
      <c r="AO93">
        <v>60.04</v>
      </c>
      <c r="AP93">
        <v>14.53</v>
      </c>
      <c r="AQ93">
        <v>14.53</v>
      </c>
      <c r="AR93">
        <v>0</v>
      </c>
      <c r="AS93">
        <v>0</v>
      </c>
      <c r="AT93">
        <v>0</v>
      </c>
      <c r="AU93">
        <v>0</v>
      </c>
      <c r="AV93">
        <v>191.37</v>
      </c>
      <c r="AW93">
        <v>1.94</v>
      </c>
      <c r="AX93">
        <v>91.03</v>
      </c>
      <c r="AY93">
        <v>0</v>
      </c>
      <c r="AZ93">
        <v>0</v>
      </c>
      <c r="BA93">
        <v>0.92</v>
      </c>
      <c r="BB93">
        <v>0.4</v>
      </c>
      <c r="BC93">
        <v>0.52</v>
      </c>
      <c r="BD93">
        <v>0.94</v>
      </c>
      <c r="BE93">
        <v>0.96</v>
      </c>
      <c r="BF93">
        <v>1.02</v>
      </c>
      <c r="BG93">
        <v>0.92</v>
      </c>
      <c r="BH93">
        <v>0.61</v>
      </c>
      <c r="BI93">
        <v>0.61</v>
      </c>
      <c r="BJ93">
        <v>1.36</v>
      </c>
      <c r="BK93">
        <v>0.77</v>
      </c>
      <c r="BL93">
        <v>0.48</v>
      </c>
      <c r="BM93">
        <v>2.91</v>
      </c>
      <c r="BN93">
        <v>0.68</v>
      </c>
      <c r="BO93">
        <v>0.57999999999999996</v>
      </c>
      <c r="BP93">
        <v>24.94</v>
      </c>
      <c r="BQ93">
        <v>26.09</v>
      </c>
      <c r="BR93">
        <v>67.790000000000006</v>
      </c>
      <c r="BS93">
        <v>145.26</v>
      </c>
      <c r="BT93">
        <v>87.25</v>
      </c>
      <c r="BU93">
        <v>0</v>
      </c>
      <c r="BV93">
        <v>0</v>
      </c>
    </row>
    <row r="94" spans="7:74">
      <c r="G94" t="s">
        <v>136</v>
      </c>
      <c r="H94" s="115">
        <v>1054.2999999999997</v>
      </c>
      <c r="I94" s="88">
        <v>287.21999999999997</v>
      </c>
      <c r="J94" s="88">
        <v>208.16000000000003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29.05</v>
      </c>
      <c r="X94">
        <v>48.42</v>
      </c>
      <c r="Y94">
        <v>45.76</v>
      </c>
      <c r="Z94">
        <v>75.290000000000006</v>
      </c>
      <c r="AA94">
        <v>49.73</v>
      </c>
      <c r="AB94">
        <v>2.91</v>
      </c>
      <c r="AC94">
        <v>13.27</v>
      </c>
      <c r="AD94">
        <v>5.94</v>
      </c>
      <c r="AE94">
        <v>28.71</v>
      </c>
      <c r="AF94">
        <v>0.97</v>
      </c>
      <c r="AG94">
        <v>0</v>
      </c>
      <c r="AH94">
        <v>69.72</v>
      </c>
      <c r="AI94">
        <v>94.42</v>
      </c>
      <c r="AJ94">
        <v>216.92</v>
      </c>
      <c r="AK94">
        <v>77.47</v>
      </c>
      <c r="AL94">
        <v>23.24</v>
      </c>
      <c r="AM94">
        <v>31.47</v>
      </c>
      <c r="AN94">
        <v>0.85</v>
      </c>
      <c r="AO94">
        <v>60.04</v>
      </c>
      <c r="AP94">
        <v>14.53</v>
      </c>
      <c r="AQ94">
        <v>14.53</v>
      </c>
      <c r="AR94">
        <v>0</v>
      </c>
      <c r="AS94">
        <v>0</v>
      </c>
      <c r="AT94">
        <v>0</v>
      </c>
      <c r="AU94">
        <v>0</v>
      </c>
      <c r="AV94">
        <v>191.37</v>
      </c>
      <c r="AW94">
        <v>1.94</v>
      </c>
      <c r="AX94">
        <v>91.03</v>
      </c>
      <c r="AY94">
        <v>0</v>
      </c>
      <c r="AZ94">
        <v>0</v>
      </c>
      <c r="BA94">
        <v>0.92</v>
      </c>
      <c r="BB94">
        <v>0.4</v>
      </c>
      <c r="BC94">
        <v>0.52</v>
      </c>
      <c r="BD94">
        <v>0.94</v>
      </c>
      <c r="BE94">
        <v>0.96</v>
      </c>
      <c r="BF94">
        <v>1.02</v>
      </c>
      <c r="BG94">
        <v>0.92</v>
      </c>
      <c r="BH94">
        <v>0.61</v>
      </c>
      <c r="BI94">
        <v>0.61</v>
      </c>
      <c r="BJ94">
        <v>1.36</v>
      </c>
      <c r="BK94">
        <v>0.77</v>
      </c>
      <c r="BL94">
        <v>0.48</v>
      </c>
      <c r="BM94">
        <v>2.91</v>
      </c>
      <c r="BN94">
        <v>0.68</v>
      </c>
      <c r="BO94">
        <v>0.57999999999999996</v>
      </c>
      <c r="BP94">
        <v>24.94</v>
      </c>
      <c r="BQ94">
        <v>26.09</v>
      </c>
      <c r="BR94">
        <v>67.790000000000006</v>
      </c>
      <c r="BS94">
        <v>145.26</v>
      </c>
      <c r="BT94">
        <v>87.25</v>
      </c>
      <c r="BU94">
        <v>0</v>
      </c>
      <c r="BV94">
        <v>0</v>
      </c>
    </row>
    <row r="95" spans="7:74">
      <c r="G95" t="s">
        <v>137</v>
      </c>
      <c r="H95" s="115">
        <v>1054.2499999999998</v>
      </c>
      <c r="I95" s="88">
        <v>287.19</v>
      </c>
      <c r="J95" s="88">
        <v>208.16000000000003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29.05</v>
      </c>
      <c r="X95">
        <v>48.42</v>
      </c>
      <c r="Y95">
        <v>45.76</v>
      </c>
      <c r="Z95">
        <v>75.290000000000006</v>
      </c>
      <c r="AA95">
        <v>49.73</v>
      </c>
      <c r="AB95">
        <v>2.91</v>
      </c>
      <c r="AC95">
        <v>13.27</v>
      </c>
      <c r="AD95">
        <v>5.94</v>
      </c>
      <c r="AE95">
        <v>28.71</v>
      </c>
      <c r="AF95">
        <v>0.97</v>
      </c>
      <c r="AG95">
        <v>0</v>
      </c>
      <c r="AH95">
        <v>69.72</v>
      </c>
      <c r="AI95">
        <v>94.42</v>
      </c>
      <c r="AJ95">
        <v>216.92</v>
      </c>
      <c r="AK95">
        <v>77.47</v>
      </c>
      <c r="AL95">
        <v>23.24</v>
      </c>
      <c r="AM95">
        <v>31.47</v>
      </c>
      <c r="AN95">
        <v>0.8</v>
      </c>
      <c r="AO95">
        <v>60.04</v>
      </c>
      <c r="AP95">
        <v>14.53</v>
      </c>
      <c r="AQ95">
        <v>14.53</v>
      </c>
      <c r="AR95">
        <v>0</v>
      </c>
      <c r="AS95">
        <v>0</v>
      </c>
      <c r="AT95">
        <v>0</v>
      </c>
      <c r="AU95">
        <v>0</v>
      </c>
      <c r="AV95">
        <v>191.37</v>
      </c>
      <c r="AW95">
        <v>1.94</v>
      </c>
      <c r="AX95">
        <v>91.03</v>
      </c>
      <c r="AY95">
        <v>0</v>
      </c>
      <c r="AZ95">
        <v>0</v>
      </c>
      <c r="BA95">
        <v>0.92</v>
      </c>
      <c r="BB95">
        <v>0.4</v>
      </c>
      <c r="BC95">
        <v>0.52</v>
      </c>
      <c r="BD95">
        <v>0.94</v>
      </c>
      <c r="BE95">
        <v>0.93</v>
      </c>
      <c r="BF95">
        <v>1.02</v>
      </c>
      <c r="BG95">
        <v>0.92</v>
      </c>
      <c r="BH95">
        <v>0.61</v>
      </c>
      <c r="BI95">
        <v>0.61</v>
      </c>
      <c r="BJ95">
        <v>1.36</v>
      </c>
      <c r="BK95">
        <v>0.77</v>
      </c>
      <c r="BL95">
        <v>0.48</v>
      </c>
      <c r="BM95">
        <v>2.91</v>
      </c>
      <c r="BN95">
        <v>0.68</v>
      </c>
      <c r="BO95">
        <v>0.57999999999999996</v>
      </c>
      <c r="BP95">
        <v>24.94</v>
      </c>
      <c r="BQ95">
        <v>26.09</v>
      </c>
      <c r="BR95">
        <v>67.790000000000006</v>
      </c>
      <c r="BS95">
        <v>145.26</v>
      </c>
      <c r="BT95">
        <v>87.25</v>
      </c>
      <c r="BU95">
        <v>0</v>
      </c>
      <c r="BV95">
        <v>0</v>
      </c>
    </row>
    <row r="96" spans="7:74">
      <c r="G96" t="s">
        <v>138</v>
      </c>
      <c r="H96" s="115">
        <v>1054.2499999999998</v>
      </c>
      <c r="I96" s="88">
        <v>287.19</v>
      </c>
      <c r="J96" s="88">
        <v>208.16000000000003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29.05</v>
      </c>
      <c r="X96">
        <v>48.42</v>
      </c>
      <c r="Y96">
        <v>45.76</v>
      </c>
      <c r="Z96">
        <v>75.290000000000006</v>
      </c>
      <c r="AA96">
        <v>49.73</v>
      </c>
      <c r="AB96">
        <v>2.91</v>
      </c>
      <c r="AC96">
        <v>13.27</v>
      </c>
      <c r="AD96">
        <v>5.94</v>
      </c>
      <c r="AE96">
        <v>28.71</v>
      </c>
      <c r="AF96">
        <v>0.97</v>
      </c>
      <c r="AG96">
        <v>0</v>
      </c>
      <c r="AH96">
        <v>69.72</v>
      </c>
      <c r="AI96">
        <v>94.42</v>
      </c>
      <c r="AJ96">
        <v>216.92</v>
      </c>
      <c r="AK96">
        <v>77.47</v>
      </c>
      <c r="AL96">
        <v>23.24</v>
      </c>
      <c r="AM96">
        <v>31.47</v>
      </c>
      <c r="AN96">
        <v>0.8</v>
      </c>
      <c r="AO96">
        <v>60.04</v>
      </c>
      <c r="AP96">
        <v>14.53</v>
      </c>
      <c r="AQ96">
        <v>14.53</v>
      </c>
      <c r="AR96">
        <v>0</v>
      </c>
      <c r="AS96">
        <v>0</v>
      </c>
      <c r="AT96">
        <v>0</v>
      </c>
      <c r="AU96">
        <v>0</v>
      </c>
      <c r="AV96">
        <v>191.37</v>
      </c>
      <c r="AW96">
        <v>1.94</v>
      </c>
      <c r="AX96">
        <v>91.03</v>
      </c>
      <c r="AY96">
        <v>0</v>
      </c>
      <c r="AZ96">
        <v>0</v>
      </c>
      <c r="BA96">
        <v>0.92</v>
      </c>
      <c r="BB96">
        <v>0.4</v>
      </c>
      <c r="BC96">
        <v>0.52</v>
      </c>
      <c r="BD96">
        <v>0.94</v>
      </c>
      <c r="BE96">
        <v>0.93</v>
      </c>
      <c r="BF96">
        <v>1.02</v>
      </c>
      <c r="BG96">
        <v>0.92</v>
      </c>
      <c r="BH96">
        <v>0.61</v>
      </c>
      <c r="BI96">
        <v>0.61</v>
      </c>
      <c r="BJ96">
        <v>1.36</v>
      </c>
      <c r="BK96">
        <v>0.77</v>
      </c>
      <c r="BL96">
        <v>0.48</v>
      </c>
      <c r="BM96">
        <v>2.91</v>
      </c>
      <c r="BN96">
        <v>0.68</v>
      </c>
      <c r="BO96">
        <v>0.57999999999999996</v>
      </c>
      <c r="BP96">
        <v>24.94</v>
      </c>
      <c r="BQ96">
        <v>26.09</v>
      </c>
      <c r="BR96">
        <v>67.790000000000006</v>
      </c>
      <c r="BS96">
        <v>145.26</v>
      </c>
      <c r="BT96">
        <v>87.25</v>
      </c>
      <c r="BU96">
        <v>0</v>
      </c>
      <c r="BV96">
        <v>0</v>
      </c>
    </row>
    <row r="97" spans="1:133">
      <c r="G97" t="s">
        <v>139</v>
      </c>
      <c r="H97" s="115">
        <v>1054.2499999999998</v>
      </c>
      <c r="I97" s="88">
        <v>287.19</v>
      </c>
      <c r="J97" s="88">
        <v>208.16000000000003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29.05</v>
      </c>
      <c r="X97">
        <v>48.42</v>
      </c>
      <c r="Y97">
        <v>45.76</v>
      </c>
      <c r="Z97">
        <v>75.290000000000006</v>
      </c>
      <c r="AA97">
        <v>49.73</v>
      </c>
      <c r="AB97">
        <v>2.91</v>
      </c>
      <c r="AC97">
        <v>13.27</v>
      </c>
      <c r="AD97">
        <v>5.94</v>
      </c>
      <c r="AE97">
        <v>28.71</v>
      </c>
      <c r="AF97">
        <v>0.97</v>
      </c>
      <c r="AG97">
        <v>0</v>
      </c>
      <c r="AH97">
        <v>69.72</v>
      </c>
      <c r="AI97">
        <v>94.42</v>
      </c>
      <c r="AJ97">
        <v>216.92</v>
      </c>
      <c r="AK97">
        <v>77.47</v>
      </c>
      <c r="AL97">
        <v>23.24</v>
      </c>
      <c r="AM97">
        <v>31.47</v>
      </c>
      <c r="AN97">
        <v>0.8</v>
      </c>
      <c r="AO97">
        <v>60.04</v>
      </c>
      <c r="AP97">
        <v>14.53</v>
      </c>
      <c r="AQ97">
        <v>14.53</v>
      </c>
      <c r="AR97">
        <v>0</v>
      </c>
      <c r="AS97">
        <v>0</v>
      </c>
      <c r="AT97">
        <v>0</v>
      </c>
      <c r="AU97">
        <v>0</v>
      </c>
      <c r="AV97">
        <v>191.37</v>
      </c>
      <c r="AW97">
        <v>1.94</v>
      </c>
      <c r="AX97">
        <v>91.03</v>
      </c>
      <c r="AY97">
        <v>0</v>
      </c>
      <c r="AZ97">
        <v>0</v>
      </c>
      <c r="BA97">
        <v>0.92</v>
      </c>
      <c r="BB97">
        <v>0.4</v>
      </c>
      <c r="BC97">
        <v>0.52</v>
      </c>
      <c r="BD97">
        <v>0.94</v>
      </c>
      <c r="BE97">
        <v>0.93</v>
      </c>
      <c r="BF97">
        <v>1.02</v>
      </c>
      <c r="BG97">
        <v>0.92</v>
      </c>
      <c r="BH97">
        <v>0.61</v>
      </c>
      <c r="BI97">
        <v>0.61</v>
      </c>
      <c r="BJ97">
        <v>1.36</v>
      </c>
      <c r="BK97">
        <v>0.77</v>
      </c>
      <c r="BL97">
        <v>0.48</v>
      </c>
      <c r="BM97">
        <v>2.91</v>
      </c>
      <c r="BN97">
        <v>0.68</v>
      </c>
      <c r="BO97">
        <v>0.57999999999999996</v>
      </c>
      <c r="BP97">
        <v>24.94</v>
      </c>
      <c r="BQ97">
        <v>26.09</v>
      </c>
      <c r="BR97">
        <v>67.790000000000006</v>
      </c>
      <c r="BS97">
        <v>145.26</v>
      </c>
      <c r="BT97">
        <v>87.25</v>
      </c>
      <c r="BU97">
        <v>0</v>
      </c>
      <c r="BV97">
        <v>0</v>
      </c>
    </row>
    <row r="98" spans="1:133">
      <c r="G98" t="s">
        <v>140</v>
      </c>
      <c r="H98" s="115">
        <v>1054.2499999999998</v>
      </c>
      <c r="I98" s="88">
        <v>287.19</v>
      </c>
      <c r="J98" s="88">
        <v>208.16000000000003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29.05</v>
      </c>
      <c r="X98">
        <v>48.42</v>
      </c>
      <c r="Y98">
        <v>45.76</v>
      </c>
      <c r="Z98">
        <v>75.290000000000006</v>
      </c>
      <c r="AA98">
        <v>49.73</v>
      </c>
      <c r="AB98">
        <v>2.91</v>
      </c>
      <c r="AC98">
        <v>13.27</v>
      </c>
      <c r="AD98">
        <v>5.94</v>
      </c>
      <c r="AE98">
        <v>28.71</v>
      </c>
      <c r="AF98">
        <v>0.97</v>
      </c>
      <c r="AG98">
        <v>0</v>
      </c>
      <c r="AH98">
        <v>69.72</v>
      </c>
      <c r="AI98">
        <v>94.42</v>
      </c>
      <c r="AJ98">
        <v>216.92</v>
      </c>
      <c r="AK98">
        <v>77.47</v>
      </c>
      <c r="AL98">
        <v>23.24</v>
      </c>
      <c r="AM98">
        <v>31.47</v>
      </c>
      <c r="AN98">
        <v>0.8</v>
      </c>
      <c r="AO98">
        <v>60.04</v>
      </c>
      <c r="AP98">
        <v>14.53</v>
      </c>
      <c r="AQ98">
        <v>14.53</v>
      </c>
      <c r="AR98">
        <v>0</v>
      </c>
      <c r="AS98">
        <v>0</v>
      </c>
      <c r="AT98">
        <v>0</v>
      </c>
      <c r="AU98">
        <v>0</v>
      </c>
      <c r="AV98">
        <v>191.37</v>
      </c>
      <c r="AW98">
        <v>1.94</v>
      </c>
      <c r="AX98">
        <v>91.03</v>
      </c>
      <c r="AY98">
        <v>0</v>
      </c>
      <c r="AZ98">
        <v>0</v>
      </c>
      <c r="BA98">
        <v>0.92</v>
      </c>
      <c r="BB98">
        <v>0.4</v>
      </c>
      <c r="BC98">
        <v>0.52</v>
      </c>
      <c r="BD98">
        <v>0.94</v>
      </c>
      <c r="BE98">
        <v>0.93</v>
      </c>
      <c r="BF98">
        <v>1.02</v>
      </c>
      <c r="BG98">
        <v>0.92</v>
      </c>
      <c r="BH98">
        <v>0.61</v>
      </c>
      <c r="BI98">
        <v>0.61</v>
      </c>
      <c r="BJ98">
        <v>1.36</v>
      </c>
      <c r="BK98">
        <v>0.77</v>
      </c>
      <c r="BL98">
        <v>0.48</v>
      </c>
      <c r="BM98">
        <v>2.91</v>
      </c>
      <c r="BN98">
        <v>0.68</v>
      </c>
      <c r="BO98">
        <v>0.57999999999999996</v>
      </c>
      <c r="BP98">
        <v>24.94</v>
      </c>
      <c r="BQ98">
        <v>26.09</v>
      </c>
      <c r="BR98">
        <v>67.790000000000006</v>
      </c>
      <c r="BS98">
        <v>145.26</v>
      </c>
      <c r="BT98">
        <v>87.25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16.221215000000004</v>
      </c>
      <c r="I99" s="111">
        <f t="shared" ref="I99:BU99" si="1">SUM(I3:I98)/4000</f>
        <v>5.3247449999999983</v>
      </c>
      <c r="J99" s="111">
        <f t="shared" si="1"/>
        <v>4.9560299999999966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0.33651999999999987</v>
      </c>
      <c r="X99">
        <f t="shared" si="1"/>
        <v>0.26630999999999994</v>
      </c>
      <c r="Y99">
        <f t="shared" si="1"/>
        <v>1.0982400000000028</v>
      </c>
      <c r="Z99">
        <f t="shared" si="1"/>
        <v>1.1293499999999996</v>
      </c>
      <c r="AA99">
        <f t="shared" si="1"/>
        <v>1.1935199999999988</v>
      </c>
      <c r="AB99">
        <f t="shared" si="1"/>
        <v>6.9839999999999985E-2</v>
      </c>
      <c r="AC99">
        <f t="shared" si="1"/>
        <v>0.27866999999999975</v>
      </c>
      <c r="AD99">
        <f t="shared" si="1"/>
        <v>9.1560000000000086E-2</v>
      </c>
      <c r="AE99">
        <f t="shared" si="1"/>
        <v>0.68904000000000065</v>
      </c>
      <c r="AF99">
        <f t="shared" si="1"/>
        <v>2.3279999999999981E-2</v>
      </c>
      <c r="AG99">
        <f t="shared" si="1"/>
        <v>0.49384999999999946</v>
      </c>
      <c r="AH99">
        <f t="shared" si="1"/>
        <v>0.55776000000000003</v>
      </c>
      <c r="AI99">
        <f t="shared" si="1"/>
        <v>0.75536000000000036</v>
      </c>
      <c r="AJ99">
        <f t="shared" si="1"/>
        <v>5.206079999999992</v>
      </c>
      <c r="AK99">
        <f t="shared" si="1"/>
        <v>1.8592800000000016</v>
      </c>
      <c r="AL99">
        <f t="shared" si="1"/>
        <v>0.18592000000000006</v>
      </c>
      <c r="AM99">
        <f t="shared" si="1"/>
        <v>0.25176000000000015</v>
      </c>
      <c r="AN99">
        <f t="shared" si="1"/>
        <v>1.9369999999999991E-2</v>
      </c>
      <c r="AO99">
        <f t="shared" si="1"/>
        <v>0.63041999999999976</v>
      </c>
      <c r="AP99">
        <f t="shared" si="1"/>
        <v>0.34871999999999947</v>
      </c>
      <c r="AQ99">
        <f t="shared" si="1"/>
        <v>0.13076999999999986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0.26436000000000004</v>
      </c>
      <c r="AV99">
        <f t="shared" si="1"/>
        <v>4.5928800000000045</v>
      </c>
      <c r="AW99">
        <f t="shared" si="1"/>
        <v>6.6899999999999959E-2</v>
      </c>
      <c r="AX99">
        <f t="shared" si="1"/>
        <v>0.67666750000000031</v>
      </c>
      <c r="AY99">
        <f t="shared" si="1"/>
        <v>0.43578000000000022</v>
      </c>
      <c r="AZ99">
        <f t="shared" si="1"/>
        <v>7.4820000000000011E-2</v>
      </c>
      <c r="BA99">
        <f t="shared" si="1"/>
        <v>2.1879999999999997E-2</v>
      </c>
      <c r="BB99">
        <f t="shared" si="1"/>
        <v>9.5999999999999818E-3</v>
      </c>
      <c r="BC99">
        <f t="shared" si="1"/>
        <v>1.2480000000000022E-2</v>
      </c>
      <c r="BD99">
        <f t="shared" si="1"/>
        <v>2.2559999999999969E-2</v>
      </c>
      <c r="BE99">
        <f t="shared" si="1"/>
        <v>2.2799999999999977E-2</v>
      </c>
      <c r="BF99">
        <f t="shared" si="1"/>
        <v>2.4479999999999991E-2</v>
      </c>
      <c r="BG99">
        <f t="shared" si="1"/>
        <v>2.2249999999999999E-2</v>
      </c>
      <c r="BH99">
        <f t="shared" si="1"/>
        <v>1.463999999999999E-2</v>
      </c>
      <c r="BI99">
        <f t="shared" si="1"/>
        <v>1.3839999999999976E-2</v>
      </c>
      <c r="BJ99">
        <f t="shared" si="1"/>
        <v>3.0599999999999992E-2</v>
      </c>
      <c r="BK99">
        <f t="shared" si="1"/>
        <v>1.7325000000000024E-2</v>
      </c>
      <c r="BL99">
        <f t="shared" si="1"/>
        <v>1.0799999999999988E-2</v>
      </c>
      <c r="BM99">
        <f t="shared" si="1"/>
        <v>6.547499999999995E-2</v>
      </c>
      <c r="BN99">
        <f t="shared" si="1"/>
        <v>1.5299999999999996E-2</v>
      </c>
      <c r="BO99">
        <f t="shared" si="1"/>
        <v>1.3049999999999975E-2</v>
      </c>
      <c r="BP99">
        <f t="shared" si="1"/>
        <v>0.22446000000000021</v>
      </c>
      <c r="BQ99">
        <f t="shared" si="1"/>
        <v>0.62615999999999994</v>
      </c>
      <c r="BR99">
        <f t="shared" si="1"/>
        <v>1.6269599999999993</v>
      </c>
      <c r="BS99">
        <f t="shared" si="1"/>
        <v>1.3073400000000011</v>
      </c>
      <c r="BT99">
        <f t="shared" si="1"/>
        <v>0.52349999999999997</v>
      </c>
      <c r="BU99">
        <f t="shared" si="1"/>
        <v>0.47279750000000004</v>
      </c>
      <c r="BV99">
        <f t="shared" ref="BV99:EC99" si="2">SUM(BV3:BV98)/4000</f>
        <v>0.20262500000000006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2022-08-17T04:51:20Z</dcterms:modified>
</cp:coreProperties>
</file>